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50" windowWidth="19440" windowHeight="12075" firstSheet="1" activeTab="12"/>
  </bookViews>
  <sheets>
    <sheet name="Instructions" sheetId="1" r:id="rId1"/>
    <sheet name="Definitions" sheetId="2" r:id="rId2"/>
    <sheet name="Instr Example" sheetId="3" r:id="rId3"/>
    <sheet name="Non-Instr Example" sheetId="4" r:id="rId4"/>
    <sheet name="242000" sheetId="5" r:id="rId5"/>
    <sheet name="242010" sheetId="6" r:id="rId6"/>
    <sheet name="242015" sheetId="7" r:id="rId7"/>
    <sheet name="242020" sheetId="8" r:id="rId8"/>
    <sheet name="242510" sheetId="9" r:id="rId9"/>
    <sheet name="242515" sheetId="10" r:id="rId10"/>
    <sheet name="291010" sheetId="12" r:id="rId11"/>
    <sheet name="291015" sheetId="13" r:id="rId12"/>
    <sheet name="291020" sheetId="14" r:id="rId13"/>
  </sheets>
  <calcPr calcId="125725"/>
</workbook>
</file>

<file path=xl/calcChain.xml><?xml version="1.0" encoding="utf-8"?>
<calcChain xmlns="http://schemas.openxmlformats.org/spreadsheetml/2006/main">
  <c r="K40" i="14"/>
  <c r="J40"/>
  <c r="I40"/>
  <c r="H40"/>
  <c r="G40"/>
  <c r="N35"/>
  <c r="K33"/>
  <c r="J33"/>
  <c r="I33"/>
  <c r="H33"/>
  <c r="G33"/>
  <c r="N22"/>
  <c r="L22"/>
  <c r="L35" s="1"/>
  <c r="J22"/>
  <c r="J35" s="1"/>
  <c r="H22"/>
  <c r="H35" s="1"/>
  <c r="K20"/>
  <c r="J20"/>
  <c r="I20"/>
  <c r="H20"/>
  <c r="G20"/>
  <c r="N14"/>
  <c r="M14"/>
  <c r="M22" s="1"/>
  <c r="M35" s="1"/>
  <c r="L14"/>
  <c r="K14"/>
  <c r="K22" s="1"/>
  <c r="K35" s="1"/>
  <c r="J14"/>
  <c r="I14"/>
  <c r="I22" s="1"/>
  <c r="I35" s="1"/>
  <c r="H14"/>
  <c r="G14"/>
  <c r="G22" s="1"/>
  <c r="G35" s="1"/>
  <c r="K12"/>
  <c r="J12"/>
  <c r="J41" s="1"/>
  <c r="I12"/>
  <c r="I41" s="1"/>
  <c r="H12"/>
  <c r="H41" s="1"/>
  <c r="G12"/>
  <c r="G41" s="1"/>
  <c r="K40" i="13"/>
  <c r="J40"/>
  <c r="I40"/>
  <c r="H40"/>
  <c r="G40"/>
  <c r="N35"/>
  <c r="K33"/>
  <c r="J33"/>
  <c r="I33"/>
  <c r="H33"/>
  <c r="G33"/>
  <c r="N22"/>
  <c r="K22"/>
  <c r="K35" s="1"/>
  <c r="I22"/>
  <c r="I35" s="1"/>
  <c r="G22"/>
  <c r="G35" s="1"/>
  <c r="K20"/>
  <c r="J20"/>
  <c r="I20"/>
  <c r="H20"/>
  <c r="G20"/>
  <c r="N14"/>
  <c r="M14"/>
  <c r="M22" s="1"/>
  <c r="M35" s="1"/>
  <c r="L14"/>
  <c r="L22" s="1"/>
  <c r="L35" s="1"/>
  <c r="K14"/>
  <c r="J14"/>
  <c r="J22" s="1"/>
  <c r="J35" s="1"/>
  <c r="I14"/>
  <c r="H14"/>
  <c r="H22" s="1"/>
  <c r="H35" s="1"/>
  <c r="G14"/>
  <c r="K12"/>
  <c r="K41" s="1"/>
  <c r="J12"/>
  <c r="J41" s="1"/>
  <c r="I12"/>
  <c r="I41" s="1"/>
  <c r="H12"/>
  <c r="H41" s="1"/>
  <c r="G12"/>
  <c r="G41" s="1"/>
  <c r="K40" i="12"/>
  <c r="J40"/>
  <c r="I40"/>
  <c r="H40"/>
  <c r="G40"/>
  <c r="N35"/>
  <c r="K33"/>
  <c r="J33"/>
  <c r="I33"/>
  <c r="H33"/>
  <c r="G33"/>
  <c r="N22"/>
  <c r="L22"/>
  <c r="L35" s="1"/>
  <c r="J22"/>
  <c r="J35" s="1"/>
  <c r="H22"/>
  <c r="H35" s="1"/>
  <c r="K20"/>
  <c r="J20"/>
  <c r="I20"/>
  <c r="H20"/>
  <c r="G20"/>
  <c r="N14"/>
  <c r="M14"/>
  <c r="M22" s="1"/>
  <c r="M35" s="1"/>
  <c r="L14"/>
  <c r="K14"/>
  <c r="K22" s="1"/>
  <c r="K35" s="1"/>
  <c r="J14"/>
  <c r="I14"/>
  <c r="I22" s="1"/>
  <c r="I35" s="1"/>
  <c r="H14"/>
  <c r="G14"/>
  <c r="G22" s="1"/>
  <c r="G35" s="1"/>
  <c r="K12"/>
  <c r="K41" s="1"/>
  <c r="J12"/>
  <c r="J41" s="1"/>
  <c r="I12"/>
  <c r="I41" s="1"/>
  <c r="H12"/>
  <c r="H41" s="1"/>
  <c r="G12"/>
  <c r="G41" s="1"/>
  <c r="K40" i="10"/>
  <c r="J40"/>
  <c r="I40"/>
  <c r="H40"/>
  <c r="G40"/>
  <c r="N35"/>
  <c r="K33"/>
  <c r="J33"/>
  <c r="I33"/>
  <c r="H33"/>
  <c r="G33"/>
  <c r="N22"/>
  <c r="L22"/>
  <c r="L35" s="1"/>
  <c r="J22"/>
  <c r="J35" s="1"/>
  <c r="H22"/>
  <c r="H35" s="1"/>
  <c r="K20"/>
  <c r="J20"/>
  <c r="I20"/>
  <c r="H20"/>
  <c r="G20"/>
  <c r="N14"/>
  <c r="M14"/>
  <c r="M22" s="1"/>
  <c r="M35" s="1"/>
  <c r="L14"/>
  <c r="K14"/>
  <c r="K22" s="1"/>
  <c r="K35" s="1"/>
  <c r="J14"/>
  <c r="I14"/>
  <c r="I22" s="1"/>
  <c r="I35" s="1"/>
  <c r="H14"/>
  <c r="G14"/>
  <c r="G22" s="1"/>
  <c r="G35" s="1"/>
  <c r="K12"/>
  <c r="K41" s="1"/>
  <c r="J12"/>
  <c r="J41" s="1"/>
  <c r="I12"/>
  <c r="H12"/>
  <c r="H41" s="1"/>
  <c r="G12"/>
  <c r="G41" s="1"/>
  <c r="K40" i="9"/>
  <c r="J40"/>
  <c r="I40"/>
  <c r="H40"/>
  <c r="G40"/>
  <c r="N35"/>
  <c r="K33"/>
  <c r="J33"/>
  <c r="I33"/>
  <c r="H33"/>
  <c r="G33"/>
  <c r="N22"/>
  <c r="M22"/>
  <c r="M35" s="1"/>
  <c r="K22"/>
  <c r="K35" s="1"/>
  <c r="I22"/>
  <c r="I35" s="1"/>
  <c r="G22"/>
  <c r="G35" s="1"/>
  <c r="K20"/>
  <c r="J20"/>
  <c r="I20"/>
  <c r="H20"/>
  <c r="G20"/>
  <c r="N14"/>
  <c r="M14"/>
  <c r="L14"/>
  <c r="L22" s="1"/>
  <c r="L35" s="1"/>
  <c r="K14"/>
  <c r="J14"/>
  <c r="J22" s="1"/>
  <c r="J35" s="1"/>
  <c r="I14"/>
  <c r="H14"/>
  <c r="H22" s="1"/>
  <c r="H35" s="1"/>
  <c r="G14"/>
  <c r="K12"/>
  <c r="K41" s="1"/>
  <c r="J12"/>
  <c r="J41" s="1"/>
  <c r="I12"/>
  <c r="I41" s="1"/>
  <c r="H12"/>
  <c r="H41" s="1"/>
  <c r="G12"/>
  <c r="G41" s="1"/>
  <c r="K40" i="8"/>
  <c r="J40"/>
  <c r="I40"/>
  <c r="H40"/>
  <c r="G40"/>
  <c r="N35"/>
  <c r="K33"/>
  <c r="J33"/>
  <c r="I33"/>
  <c r="H33"/>
  <c r="G33"/>
  <c r="N22"/>
  <c r="L22"/>
  <c r="L35" s="1"/>
  <c r="J22"/>
  <c r="J35" s="1"/>
  <c r="H22"/>
  <c r="H35" s="1"/>
  <c r="K20"/>
  <c r="J20"/>
  <c r="I20"/>
  <c r="H20"/>
  <c r="G20"/>
  <c r="N14"/>
  <c r="M14"/>
  <c r="M22" s="1"/>
  <c r="M35" s="1"/>
  <c r="L14"/>
  <c r="K14"/>
  <c r="K22" s="1"/>
  <c r="K35" s="1"/>
  <c r="J14"/>
  <c r="I14"/>
  <c r="I22" s="1"/>
  <c r="I35" s="1"/>
  <c r="H14"/>
  <c r="G14"/>
  <c r="G22" s="1"/>
  <c r="G35" s="1"/>
  <c r="K12"/>
  <c r="K41" s="1"/>
  <c r="J12"/>
  <c r="J41" s="1"/>
  <c r="I12"/>
  <c r="I41" s="1"/>
  <c r="H12"/>
  <c r="H41" s="1"/>
  <c r="G12"/>
  <c r="G41" s="1"/>
  <c r="K40" i="7"/>
  <c r="J40"/>
  <c r="I40"/>
  <c r="H40"/>
  <c r="G40"/>
  <c r="N35"/>
  <c r="K33"/>
  <c r="J33"/>
  <c r="I33"/>
  <c r="H33"/>
  <c r="G33"/>
  <c r="N22"/>
  <c r="M22"/>
  <c r="M35" s="1"/>
  <c r="K22"/>
  <c r="K35" s="1"/>
  <c r="I22"/>
  <c r="I35" s="1"/>
  <c r="G22"/>
  <c r="G35" s="1"/>
  <c r="K20"/>
  <c r="J20"/>
  <c r="I20"/>
  <c r="H20"/>
  <c r="G20"/>
  <c r="N14"/>
  <c r="M14"/>
  <c r="L14"/>
  <c r="L22" s="1"/>
  <c r="L35" s="1"/>
  <c r="K14"/>
  <c r="J14"/>
  <c r="J22" s="1"/>
  <c r="J35" s="1"/>
  <c r="I14"/>
  <c r="H14"/>
  <c r="H22" s="1"/>
  <c r="H35" s="1"/>
  <c r="G14"/>
  <c r="K12"/>
  <c r="K41" s="1"/>
  <c r="J12"/>
  <c r="J41" s="1"/>
  <c r="I12"/>
  <c r="I41" s="1"/>
  <c r="H12"/>
  <c r="H41" s="1"/>
  <c r="G12"/>
  <c r="G41" s="1"/>
  <c r="K40" i="6"/>
  <c r="J40"/>
  <c r="I40"/>
  <c r="H40"/>
  <c r="G40"/>
  <c r="N35"/>
  <c r="K33"/>
  <c r="J33"/>
  <c r="I33"/>
  <c r="H33"/>
  <c r="G33"/>
  <c r="N22"/>
  <c r="L22"/>
  <c r="L35" s="1"/>
  <c r="J22"/>
  <c r="J35" s="1"/>
  <c r="H22"/>
  <c r="H35" s="1"/>
  <c r="K20"/>
  <c r="J20"/>
  <c r="I20"/>
  <c r="H20"/>
  <c r="G20"/>
  <c r="N14"/>
  <c r="M14"/>
  <c r="M22" s="1"/>
  <c r="M35" s="1"/>
  <c r="L14"/>
  <c r="K14"/>
  <c r="K22" s="1"/>
  <c r="K35" s="1"/>
  <c r="J14"/>
  <c r="I14"/>
  <c r="I22" s="1"/>
  <c r="I35" s="1"/>
  <c r="H14"/>
  <c r="G14"/>
  <c r="G22" s="1"/>
  <c r="G35" s="1"/>
  <c r="K12"/>
  <c r="K41" s="1"/>
  <c r="J12"/>
  <c r="J41" s="1"/>
  <c r="I12"/>
  <c r="I41" s="1"/>
  <c r="H12"/>
  <c r="H41" s="1"/>
  <c r="G12"/>
  <c r="G41" s="1"/>
  <c r="K40" i="5"/>
  <c r="J40"/>
  <c r="I40"/>
  <c r="H40"/>
  <c r="G40"/>
  <c r="N35"/>
  <c r="K33"/>
  <c r="J33"/>
  <c r="I33"/>
  <c r="H33"/>
  <c r="G33"/>
  <c r="N22"/>
  <c r="K22"/>
  <c r="K35" s="1"/>
  <c r="I22"/>
  <c r="I35" s="1"/>
  <c r="G22"/>
  <c r="G35" s="1"/>
  <c r="K20"/>
  <c r="J20"/>
  <c r="I20"/>
  <c r="H20"/>
  <c r="G20"/>
  <c r="N14"/>
  <c r="M14"/>
  <c r="M22" s="1"/>
  <c r="M35" s="1"/>
  <c r="L14"/>
  <c r="L22" s="1"/>
  <c r="L35" s="1"/>
  <c r="K14"/>
  <c r="J14"/>
  <c r="J22" s="1"/>
  <c r="J35" s="1"/>
  <c r="I14"/>
  <c r="H14"/>
  <c r="H22" s="1"/>
  <c r="H35" s="1"/>
  <c r="G14"/>
  <c r="K41"/>
  <c r="J12"/>
  <c r="J41" s="1"/>
  <c r="I12"/>
  <c r="I41" s="1"/>
  <c r="H12"/>
  <c r="H41" s="1"/>
  <c r="G12"/>
  <c r="G41" s="1"/>
  <c r="K41" i="14" l="1"/>
  <c r="I41" i="10"/>
  <c r="J36" i="4"/>
  <c r="K35"/>
  <c r="J35"/>
  <c r="I35"/>
  <c r="H35"/>
  <c r="G35"/>
  <c r="G36" s="1"/>
  <c r="N31"/>
  <c r="M31"/>
  <c r="L31"/>
  <c r="K31"/>
  <c r="J31"/>
  <c r="I31"/>
  <c r="H31"/>
  <c r="G31"/>
  <c r="K29"/>
  <c r="J29"/>
  <c r="I29"/>
  <c r="H29"/>
  <c r="G29"/>
  <c r="N22"/>
  <c r="M22"/>
  <c r="L22"/>
  <c r="K22"/>
  <c r="J22"/>
  <c r="I22"/>
  <c r="H22"/>
  <c r="G22"/>
  <c r="K20"/>
  <c r="J20"/>
  <c r="I20"/>
  <c r="I36" s="1"/>
  <c r="H20"/>
  <c r="G20"/>
  <c r="N14"/>
  <c r="M14"/>
  <c r="L14"/>
  <c r="K14"/>
  <c r="J14"/>
  <c r="I14"/>
  <c r="H14"/>
  <c r="G14"/>
  <c r="K12"/>
  <c r="K36" s="1"/>
  <c r="H12"/>
  <c r="H36" s="1"/>
  <c r="G12"/>
  <c r="L36" i="3"/>
  <c r="K36"/>
  <c r="J36"/>
  <c r="I36"/>
  <c r="H36"/>
  <c r="G36"/>
  <c r="K29"/>
  <c r="J29"/>
  <c r="I29"/>
  <c r="H29"/>
  <c r="G29"/>
  <c r="K21"/>
  <c r="J21"/>
  <c r="J37" s="1"/>
  <c r="I21"/>
  <c r="I37" s="1"/>
  <c r="H21"/>
  <c r="G14"/>
  <c r="G21" s="1"/>
  <c r="K11"/>
  <c r="K37" s="1"/>
  <c r="J11"/>
  <c r="I11"/>
  <c r="H11"/>
  <c r="H37" s="1"/>
  <c r="G11"/>
  <c r="G37" s="1"/>
</calcChain>
</file>

<file path=xl/sharedStrings.xml><?xml version="1.0" encoding="utf-8"?>
<sst xmlns="http://schemas.openxmlformats.org/spreadsheetml/2006/main" count="1369" uniqueCount="305">
  <si>
    <t>INSTRUCTIONS</t>
  </si>
  <si>
    <r>
      <t xml:space="preserve">Attached please find the Program Budget Worksheet which will be used for </t>
    </r>
    <r>
      <rPr>
        <b/>
        <u/>
        <sz val="11"/>
        <rFont val="Calibri"/>
        <family val="2"/>
      </rPr>
      <t xml:space="preserve">General Fund and Lottery </t>
    </r>
    <r>
      <rPr>
        <sz val="11"/>
        <rFont val="Calibri"/>
        <family val="2"/>
      </rPr>
      <t xml:space="preserve">requests for the 2013/14 fiscal year.  This form, is designed to link our budget with your departments Program Review Substantiated Goals, Reedley College Goals and Strategic Plans.  </t>
    </r>
  </si>
  <si>
    <t>To access your department(s) budget worksheet, click on the tab(s) across the bottom of the excel file that contain your 6-digit unit code (program code); for example Library = 221010</t>
  </si>
  <si>
    <t xml:space="preserve">Programs will use this form to request budget dollars for the 2013-2014 fiscal year for General Fund and Lottery expenditures.  At this time the form will be used to request funds for Student Workers, Supplies, Other Operating, Equipment, and Construction.  The Program Budget Worksheet contains the following information:                                                                                                                                                                                                                                                                                                                                                            </t>
  </si>
  <si>
    <r>
      <t xml:space="preserve">    </t>
    </r>
    <r>
      <rPr>
        <b/>
        <sz val="11"/>
        <rFont val="Calibri"/>
        <family val="2"/>
      </rPr>
      <t xml:space="preserve"> Column A</t>
    </r>
    <r>
      <rPr>
        <sz val="11"/>
        <rFont val="Calibri"/>
        <family val="2"/>
      </rPr>
      <t>:  This column contains the Major Object Titles and the Detail Object Code information for your budget line item request(s).  For example: If you want to request money for Instructional Supplies, you would have object 94310 listed under the 4000's accounts.  A detailed list of object codes are provided in the Definitions tab.</t>
    </r>
  </si>
  <si>
    <r>
      <t xml:space="preserve">     </t>
    </r>
    <r>
      <rPr>
        <b/>
        <sz val="11"/>
        <rFont val="Calibri"/>
        <family val="2"/>
      </rPr>
      <t>Column B</t>
    </r>
    <r>
      <rPr>
        <sz val="11"/>
        <rFont val="Calibri"/>
        <family val="2"/>
      </rPr>
      <t>:  This column contains the description for the object codes used in column A.  Please see the list of object codes and their descriptions provided in the definitions tab.</t>
    </r>
  </si>
  <si>
    <r>
      <t xml:space="preserve">     </t>
    </r>
    <r>
      <rPr>
        <b/>
        <sz val="11"/>
        <rFont val="Calibri"/>
        <family val="2"/>
      </rPr>
      <t>Column C:</t>
    </r>
    <r>
      <rPr>
        <sz val="11"/>
        <rFont val="Calibri"/>
        <family val="2"/>
      </rPr>
      <t xml:space="preserve">  This column is used to indicate alternative funding sources (those funds that are not general fund).  A list of possible funding sources and their codes are provided in the Definitions tab.</t>
    </r>
  </si>
  <si>
    <r>
      <t xml:space="preserve">     </t>
    </r>
    <r>
      <rPr>
        <b/>
        <sz val="11"/>
        <rFont val="Calibri"/>
        <family val="2"/>
      </rPr>
      <t>Column D:</t>
    </r>
    <r>
      <rPr>
        <sz val="11"/>
        <rFont val="Calibri"/>
        <family val="2"/>
      </rPr>
      <t xml:space="preserve">  This column is used to indicate if the budget request is for one-time projects.  If the request is for a one-time project you would indicate by placing an "X" in column D.</t>
    </r>
  </si>
  <si>
    <r>
      <t xml:space="preserve">     </t>
    </r>
    <r>
      <rPr>
        <b/>
        <sz val="11"/>
        <rFont val="Calibri"/>
        <family val="2"/>
      </rPr>
      <t>Column E:</t>
    </r>
    <r>
      <rPr>
        <sz val="11"/>
        <rFont val="Calibri"/>
        <family val="2"/>
      </rPr>
      <t xml:space="preserve">  This column is used to prioritize your requests.  The priority scale (0-3) is provided in the definitions tab, and examples of each priority are also listed. </t>
    </r>
  </si>
  <si>
    <r>
      <t xml:space="preserve">     </t>
    </r>
    <r>
      <rPr>
        <b/>
        <sz val="11"/>
        <rFont val="Calibri"/>
        <family val="2"/>
      </rPr>
      <t>Column F:</t>
    </r>
    <r>
      <rPr>
        <sz val="11"/>
        <rFont val="Calibri"/>
        <family val="2"/>
      </rPr>
      <t xml:space="preserve">  This column is used to describe the requested expenditure.  For example if you are requesting an equipment item, you would provide a description of  the item, 4 dell laptops, ect.</t>
    </r>
  </si>
  <si>
    <r>
      <t xml:space="preserve">     </t>
    </r>
    <r>
      <rPr>
        <b/>
        <sz val="11"/>
        <rFont val="Calibri"/>
        <family val="2"/>
      </rPr>
      <t>Column G, H, I:</t>
    </r>
    <r>
      <rPr>
        <sz val="11"/>
        <rFont val="Calibri"/>
        <family val="2"/>
      </rPr>
      <t xml:space="preserve">  These columns provide you with actual expenditure totals, by object code, for the prior three fiscal years to show expenditure history for each of the programs.  </t>
    </r>
  </si>
  <si>
    <r>
      <t xml:space="preserve">     Column J:</t>
    </r>
    <r>
      <rPr>
        <sz val="11"/>
        <rFont val="Calibri"/>
        <family val="2"/>
      </rPr>
      <t xml:space="preserve">  This column provides the current year's budget, by object code, for each program.  </t>
    </r>
  </si>
  <si>
    <r>
      <t xml:space="preserve">     Column K:</t>
    </r>
    <r>
      <rPr>
        <sz val="11"/>
        <rFont val="Calibri"/>
        <family val="2"/>
      </rPr>
      <t xml:space="preserve">  This column for the program to enter the amount requested by funding source, for each object code.</t>
    </r>
  </si>
  <si>
    <r>
      <t xml:space="preserve">     Column L:</t>
    </r>
    <r>
      <rPr>
        <sz val="11"/>
        <rFont val="Calibri"/>
        <family val="2"/>
      </rPr>
      <t xml:space="preserve">  This column is for the program to enter the Substantiated Goal from their program review that supports the request for funds.  Please attach your Program Review Substantiated Goals or embed a hyper link to the goals.</t>
    </r>
  </si>
  <si>
    <r>
      <t xml:space="preserve">     Column M:</t>
    </r>
    <r>
      <rPr>
        <sz val="11"/>
        <rFont val="Calibri"/>
        <family val="2"/>
      </rPr>
      <t xml:space="preserve">  This column is used to enter the College Goal(s) the request for funding line item supports.</t>
    </r>
  </si>
  <si>
    <r>
      <t xml:space="preserve">     Column N:</t>
    </r>
    <r>
      <rPr>
        <sz val="11"/>
        <rFont val="Calibri"/>
        <family val="2"/>
      </rPr>
      <t xml:space="preserve">  This column is used to enter the Strategic Plan Initiative(s)/Goal(s) the request for funding line item supports.</t>
    </r>
  </si>
  <si>
    <r>
      <t xml:space="preserve">     Column O:  </t>
    </r>
    <r>
      <rPr>
        <sz val="11"/>
        <rFont val="Calibri"/>
        <family val="2"/>
      </rPr>
      <t>This column is used to justify the request for funding line item.</t>
    </r>
  </si>
  <si>
    <t xml:space="preserve"> All requests must be prioritized (see priority scale located in the definitions tab).    Melanie Highfill (x3452) or Donna Berry (x3351) are available to assist you with the spread sheet should you require any clarification or additional direction.</t>
  </si>
  <si>
    <r>
      <t>The completed spreadsheet is due back to Melanie Highfill by noon on</t>
    </r>
    <r>
      <rPr>
        <b/>
        <sz val="11"/>
        <color indexed="10"/>
        <rFont val="Calibri"/>
        <family val="2"/>
      </rPr>
      <t xml:space="preserve"> Friday, February 22nd, 2013.</t>
    </r>
  </si>
  <si>
    <t xml:space="preserve">As you complete the budget worksheets, please keep in mind the instructions below.  </t>
  </si>
  <si>
    <t>Please include a hyperlink to your Substantiated Program Review Goals or include them in your email when you return your Program Budget Worksheets.</t>
  </si>
  <si>
    <t>TRAINING DATES, TIMES, AND LOCATION</t>
  </si>
  <si>
    <t>                February 4, 2013:             8:30 am</t>
  </si>
  <si>
    <t>                                                               12:00 pm                             </t>
  </si>
  <si>
    <t>                                                               3:00 pm</t>
  </si>
  <si>
    <t>                February 5, 2013:             8:30 am</t>
  </si>
  <si>
    <t>                                                               1:00 pm</t>
  </si>
  <si>
    <t>                February 11, 2013:           8:15 am**</t>
  </si>
  <si>
    <t>                                                               3:00 pm</t>
  </si>
  <si>
    <t>                February 12, 2013:           8:30 am</t>
  </si>
  <si>
    <t>                                                               12:00 pm</t>
  </si>
  <si>
    <t>ALL TRAINING WILL BE HELD IN LRC 106 AND ARE APPROXIMATLEY 1 HOUR IN LENGTH</t>
  </si>
  <si>
    <t>Alternative Funding Source</t>
  </si>
  <si>
    <t>L = Lottery</t>
  </si>
  <si>
    <t>P = Perkings (VTEA)</t>
  </si>
  <si>
    <t>O = Other (Please specify)</t>
  </si>
  <si>
    <t>OBJECT CODE DESCRIPTIONS</t>
  </si>
  <si>
    <t>9</t>
  </si>
  <si>
    <t>2</t>
  </si>
  <si>
    <t>0</t>
  </si>
  <si>
    <t>00</t>
  </si>
  <si>
    <t>STUDENT WORKERS</t>
  </si>
  <si>
    <t>3</t>
  </si>
  <si>
    <t>10</t>
  </si>
  <si>
    <t>General Student Worker</t>
  </si>
  <si>
    <t>4</t>
  </si>
  <si>
    <t>Student Worker - Tutor</t>
  </si>
  <si>
    <t>EMPLOYEE BENEFITS</t>
  </si>
  <si>
    <t>6</t>
  </si>
  <si>
    <t>xx</t>
  </si>
  <si>
    <t>Worker's Compensation (1.652% to total salary)</t>
  </si>
  <si>
    <t>SUPPLIES &amp; MATERIALS</t>
  </si>
  <si>
    <t>Books</t>
  </si>
  <si>
    <t>Text Books</t>
  </si>
  <si>
    <t>90</t>
  </si>
  <si>
    <t>Other Books</t>
  </si>
  <si>
    <t>Instructional Supplies</t>
  </si>
  <si>
    <t>Instr Supplies</t>
  </si>
  <si>
    <t>15</t>
  </si>
  <si>
    <t>Software-Instructional</t>
  </si>
  <si>
    <t>20</t>
  </si>
  <si>
    <t>Material Fees Supplies</t>
  </si>
  <si>
    <t>Non-Instructional Supplies</t>
  </si>
  <si>
    <t>Office Supplies</t>
  </si>
  <si>
    <t>Software Non-Instructional</t>
  </si>
  <si>
    <t>Custodial Supplies</t>
  </si>
  <si>
    <t>25</t>
  </si>
  <si>
    <t>Grounds/Bldg Supplies</t>
  </si>
  <si>
    <t>30</t>
  </si>
  <si>
    <t>Pool Supplies</t>
  </si>
  <si>
    <t>35</t>
  </si>
  <si>
    <t xml:space="preserve">Vehicle Supplies </t>
  </si>
  <si>
    <t>Other Supplies</t>
  </si>
  <si>
    <t>5</t>
  </si>
  <si>
    <t>Media</t>
  </si>
  <si>
    <t>Newspapers</t>
  </si>
  <si>
    <t>DVD/VHS</t>
  </si>
  <si>
    <t>Microfilm</t>
  </si>
  <si>
    <t>CD's/Cassettes</t>
  </si>
  <si>
    <t>Publications &amp; Catalogs</t>
  </si>
  <si>
    <t>OTHER OPERATING EXPENSES &amp; SERVICES</t>
  </si>
  <si>
    <t>1</t>
  </si>
  <si>
    <t>Utilities</t>
  </si>
  <si>
    <t>Electricity &amp; Gas</t>
  </si>
  <si>
    <t>Water, Sewer &amp; Waste</t>
  </si>
  <si>
    <t>Fuel Oil</t>
  </si>
  <si>
    <t>Telephone/Pager/Cellular Services</t>
  </si>
  <si>
    <t>Other Utility Services</t>
  </si>
  <si>
    <t>Rents &amp; Repairs</t>
  </si>
  <si>
    <t>Equipment Rental</t>
  </si>
  <si>
    <t>Building/Room  Rental</t>
  </si>
  <si>
    <t>Vehicle Repr &amp; Maint</t>
  </si>
  <si>
    <t>Equip Repr &amp; Maint</t>
  </si>
  <si>
    <t>Alarm System</t>
  </si>
  <si>
    <t>Computer HW/SW Maint &amp; Lic Agreements</t>
  </si>
  <si>
    <t>Travel &amp; Conference</t>
  </si>
  <si>
    <t>Conference</t>
  </si>
  <si>
    <t>Mileage</t>
  </si>
  <si>
    <t>Charter Service</t>
  </si>
  <si>
    <t>Field Trips</t>
  </si>
  <si>
    <t>Hosting Events/Workshops      Eff 7/1/2010</t>
  </si>
  <si>
    <t>Dues &amp; Memberships</t>
  </si>
  <si>
    <t>Dues/Memberships</t>
  </si>
  <si>
    <t>Royalties</t>
  </si>
  <si>
    <t>Personal &amp; Consultant Services</t>
  </si>
  <si>
    <t>Board of Trustee Services</t>
  </si>
  <si>
    <t>Personnel Comm Services</t>
  </si>
  <si>
    <t>Consultant Services</t>
  </si>
  <si>
    <t>Medical Services</t>
  </si>
  <si>
    <t>Contract Labor/Services</t>
  </si>
  <si>
    <t>31</t>
  </si>
  <si>
    <t>Instructional Service Agreements</t>
  </si>
  <si>
    <t>(www.ccco.edu     see Accounting Advisory FS05-02)</t>
  </si>
  <si>
    <t>Armored Car Services</t>
  </si>
  <si>
    <t>40</t>
  </si>
  <si>
    <t>Courier Services</t>
  </si>
  <si>
    <t>45</t>
  </si>
  <si>
    <t>Appraisal Services</t>
  </si>
  <si>
    <t>55</t>
  </si>
  <si>
    <t>Accreditation Services</t>
  </si>
  <si>
    <t>60</t>
  </si>
  <si>
    <t>Legal Services</t>
  </si>
  <si>
    <t>61</t>
  </si>
  <si>
    <t>Legal Services-Personnel Commission</t>
  </si>
  <si>
    <t>65</t>
  </si>
  <si>
    <t>Election Services</t>
  </si>
  <si>
    <t>70</t>
  </si>
  <si>
    <t>Audit Services</t>
  </si>
  <si>
    <t>Insurance</t>
  </si>
  <si>
    <t>Fire &amp; Ext Cov</t>
  </si>
  <si>
    <t>Boiler &amp; Machinery</t>
  </si>
  <si>
    <t>Liab &amp; Prop Damage</t>
  </si>
  <si>
    <t>Aeronautics</t>
  </si>
  <si>
    <t>Athletic</t>
  </si>
  <si>
    <t>Fidelity</t>
  </si>
  <si>
    <t>Student</t>
  </si>
  <si>
    <t>Self-Ins Claims Paid</t>
  </si>
  <si>
    <t>Admin Costs</t>
  </si>
  <si>
    <t>7</t>
  </si>
  <si>
    <t>Advertising, Promotion, &amp; Printing</t>
  </si>
  <si>
    <t>Advertising</t>
  </si>
  <si>
    <t>Promotions</t>
  </si>
  <si>
    <t>Printing/Binding/Duplicating</t>
  </si>
  <si>
    <t>Postage/Shipping  (UPS, Fed Ex)</t>
  </si>
  <si>
    <t>Other</t>
  </si>
  <si>
    <t>Sales Tax</t>
  </si>
  <si>
    <t>Cash (Over)/Short</t>
  </si>
  <si>
    <t>Admin Overhead Costs</t>
  </si>
  <si>
    <t>26</t>
  </si>
  <si>
    <t>Charge Backs-Mail Services</t>
  </si>
  <si>
    <t>27</t>
  </si>
  <si>
    <t>Charge Backs-Production</t>
  </si>
  <si>
    <t>28</t>
  </si>
  <si>
    <t>Charge Backs-Transportation</t>
  </si>
  <si>
    <t>Prior Year Expenses</t>
  </si>
  <si>
    <t>Bad Debt Expense</t>
  </si>
  <si>
    <t>Discounts</t>
  </si>
  <si>
    <t>Fin Aid Reimbursable Institutional Expense</t>
  </si>
  <si>
    <t>46</t>
  </si>
  <si>
    <t>Fin Aid Non-Reimbursable Institutional Expense</t>
  </si>
  <si>
    <t>Miscellaneous</t>
  </si>
  <si>
    <t>CAPITAL OUTLAY</t>
  </si>
  <si>
    <t>Sites</t>
  </si>
  <si>
    <t>Land Acquisition</t>
  </si>
  <si>
    <t>Engineering Serv</t>
  </si>
  <si>
    <t>Inspection Services</t>
  </si>
  <si>
    <t>Testing Services</t>
  </si>
  <si>
    <t>Fees &amp; Other Charges</t>
  </si>
  <si>
    <t>Site Improvement</t>
  </si>
  <si>
    <t>Construction/Demolition</t>
  </si>
  <si>
    <t>Architect Services</t>
  </si>
  <si>
    <t>Bldg Renovation &amp; Improv</t>
  </si>
  <si>
    <t>Construction</t>
  </si>
  <si>
    <t>New Equipment</t>
  </si>
  <si>
    <t>Equip LT $10,000 per item           (Eff 10/18/11)</t>
  </si>
  <si>
    <t>12</t>
  </si>
  <si>
    <t>Equip GE $10,000 per item             (Eff 10/18/11)</t>
  </si>
  <si>
    <t>Vehicles-New</t>
  </si>
  <si>
    <t>Replacement of Equipment</t>
  </si>
  <si>
    <t>(Must be an" Exact" replacement, See BAM pg 4.65)</t>
  </si>
  <si>
    <t>Repl-Equip LT $10,000 per item    (Eff 10/18/11)</t>
  </si>
  <si>
    <t>Repl-Equip GE $10,000 per item   (Eff 10/18/11)</t>
  </si>
  <si>
    <t>Vehicles-Repl</t>
  </si>
  <si>
    <t>8</t>
  </si>
  <si>
    <t xml:space="preserve">Library Books </t>
  </si>
  <si>
    <t>2013/14 BUDGET WORKSHEET</t>
  </si>
  <si>
    <t>Program</t>
  </si>
  <si>
    <t>Chemistry</t>
  </si>
  <si>
    <t>Unit Code</t>
  </si>
  <si>
    <t>Contact Person</t>
  </si>
  <si>
    <t>1000's-3000's Accts</t>
  </si>
  <si>
    <t>Temporary Labor w/Benefits (student workers, lab aides, etc.) excludes adjunct faculty</t>
  </si>
  <si>
    <t>Alt. Funding Source</t>
  </si>
  <si>
    <t>One Time Funding</t>
  </si>
  <si>
    <t>Priority</t>
  </si>
  <si>
    <t>Description of Requested Expenditure</t>
  </si>
  <si>
    <t>2009/10 Actuals</t>
  </si>
  <si>
    <t>20010/11 Actuals</t>
  </si>
  <si>
    <t>2011/12 Actuals</t>
  </si>
  <si>
    <t>2012/13 Budget</t>
  </si>
  <si>
    <t>TOTAL 2013/14 Request</t>
  </si>
  <si>
    <t>Link to Program Review Substanitated Goal</t>
  </si>
  <si>
    <t>Link to College Goals</t>
  </si>
  <si>
    <t xml:space="preserve"> Link to Strategic Plan Initiative/ Goal #</t>
  </si>
  <si>
    <t>Justification for Expenditure</t>
  </si>
  <si>
    <t xml:space="preserve">Subtotal of Temporary Labor/Benefits </t>
  </si>
  <si>
    <t>Inst Supplies &amp; Materials</t>
  </si>
  <si>
    <t>Lab specimen &amp; materials</t>
  </si>
  <si>
    <t>1,2</t>
  </si>
  <si>
    <t>1,3,4</t>
  </si>
  <si>
    <t>Laboratory specimen, chemicals, media, labware, supplies and other instructional materials used to support quality academic programs, prepare students for transfer to four-year institutions, as well as provide skill and career training.</t>
  </si>
  <si>
    <t>Chemicals</t>
  </si>
  <si>
    <t>Microbiology specimen &amp; media</t>
  </si>
  <si>
    <t>Office supplies</t>
  </si>
  <si>
    <t>1,2,3</t>
  </si>
  <si>
    <t>Labware &amp; supplies</t>
  </si>
  <si>
    <t>Other equipment</t>
  </si>
  <si>
    <t>Calculators, balances, models, other</t>
  </si>
  <si>
    <t>#1/#1</t>
  </si>
  <si>
    <t>To update, replace, add or implement new equipment needed to maitain academic program quality and expand technologies (to replace 6419 account) Division rents TI 84 calculators This will generate an income that will offset this cost over 3 years.</t>
  </si>
  <si>
    <t>Subtotal of Supplies</t>
  </si>
  <si>
    <t>Hazardous Waste Disposal</t>
  </si>
  <si>
    <t>Hazardous waste disposal</t>
  </si>
  <si>
    <t>Biological and chemical waste disposal costs produced from academic programs</t>
  </si>
  <si>
    <t>Other Maintenance/Repairs</t>
  </si>
  <si>
    <t>Maintenance and repairs</t>
  </si>
  <si>
    <t>Dionized water service and microscope maintenance costs to maintain programs</t>
  </si>
  <si>
    <t>Subtotal of Services/Travel</t>
  </si>
  <si>
    <t>Computer/Technology Equip</t>
  </si>
  <si>
    <t>To update, replace, add or implement new equipment needed to maitain academic program quality and expand technologies (to replace 6419 account) Wish to set aside $400 per year for 4 years to purchase new incubator.</t>
  </si>
  <si>
    <t>Other Equipment</t>
  </si>
  <si>
    <t>Subtotal of Equipment</t>
  </si>
  <si>
    <t>TOTAL OF BUDGET REQUEST</t>
  </si>
  <si>
    <t>Information Technology</t>
  </si>
  <si>
    <t>Gary Sakaguchi</t>
  </si>
  <si>
    <t>4000's Accts</t>
  </si>
  <si>
    <t>Supplies, Food, Materials</t>
  </si>
  <si>
    <t>Non-Inst Supplies &amp; Materials</t>
  </si>
  <si>
    <t>Hubs, switches, patch cables, tools</t>
  </si>
  <si>
    <t>Goal 1,2</t>
  </si>
  <si>
    <t>Technology service needs many supplies and materials to operate</t>
  </si>
  <si>
    <t>Web Coordinator supplies</t>
  </si>
  <si>
    <t>efficiently such as, hubs, switches, patch cables, software and tools</t>
  </si>
  <si>
    <t>Web Coordinator software, supplies, materials, camera, and web design machine backup.</t>
  </si>
  <si>
    <t>5000's Accts</t>
  </si>
  <si>
    <t>Services, travel, guest speakers, memberships/dues</t>
  </si>
  <si>
    <t>Othr Non-Instr Consulting Services</t>
  </si>
  <si>
    <t>Software Licensing/Maintenance</t>
  </si>
  <si>
    <t>Software upgrade and replacement</t>
  </si>
  <si>
    <t>Many specialized software packages are being used on the cmpus with</t>
  </si>
  <si>
    <t>Computer Hardware Maint Agreem</t>
  </si>
  <si>
    <t>Extreme service contract</t>
  </si>
  <si>
    <t>little or no funds to support future upgrades. This money would allow us</t>
  </si>
  <si>
    <t>Fans,  batteries and replacement parts.</t>
  </si>
  <si>
    <t>to upgrade these packages on a regular basis</t>
  </si>
  <si>
    <t>The techs on the campus are very capable of doing their jobs, but with</t>
  </si>
  <si>
    <t>the proper training some jobs could be completed quicker and more efficiently.</t>
  </si>
  <si>
    <t>6000's Accts</t>
  </si>
  <si>
    <t>Equipment (new or replacement)</t>
  </si>
  <si>
    <t>Computer/Technology Equipment</t>
  </si>
  <si>
    <t>Backup servers and media</t>
  </si>
  <si>
    <t xml:space="preserve">As the campus network grows so should the backup system to support its needs. This will allow us to upgrade the backup system on an annual basis and keep up with the current growth rate. </t>
  </si>
  <si>
    <t>Virtualization is a standard that is being adopted district wide that will ultimately reduce operation cost by reducing the amount of machines that must be maintained.</t>
  </si>
  <si>
    <t xml:space="preserve"> Computer/Tech Equipment</t>
  </si>
  <si>
    <t>Student and Staff machine upgrades</t>
  </si>
  <si>
    <t>Poterville College currently has 490 systems in operation. Each new machine purchased falls under a four-year service contract. This is required to support replacing 100 of these machines per year to stay ahead of the maintainance agreements.</t>
  </si>
  <si>
    <t>REEDLEY COLLEGE</t>
  </si>
  <si>
    <t>Department Chair - Composition</t>
  </si>
  <si>
    <t>One Time Project</t>
  </si>
  <si>
    <t>2010/11 Actuals</t>
  </si>
  <si>
    <t>Link to Program Review Substantiated Goal</t>
  </si>
  <si>
    <t>Link to College Goals (if applicable)</t>
  </si>
  <si>
    <t>Student Employees</t>
  </si>
  <si>
    <t>Office Supplies (Lottery)</t>
  </si>
  <si>
    <t>Equipment Repair &amp; Maint</t>
  </si>
  <si>
    <t>Computer HW/SW Maint &amp; Lic</t>
  </si>
  <si>
    <t>Computer HW/SW Maint &amp; Lic (Lottery)</t>
  </si>
  <si>
    <t>Postage/Shipping</t>
  </si>
  <si>
    <t>Printing &amp; Binding</t>
  </si>
  <si>
    <t>Equip LT 10K</t>
  </si>
  <si>
    <t>Library Books</t>
  </si>
  <si>
    <t>Library Books (Lottery)</t>
  </si>
  <si>
    <t>Composition</t>
  </si>
  <si>
    <t>Writing Center</t>
  </si>
  <si>
    <t>Hourly Instr Aides-Students</t>
  </si>
  <si>
    <t>Software Non- Insturctional</t>
  </si>
  <si>
    <t>Writing Center Non Instructional</t>
  </si>
  <si>
    <t>Literature</t>
  </si>
  <si>
    <t>Critical Think/Creative Write</t>
  </si>
  <si>
    <t>Film</t>
  </si>
  <si>
    <t>Contract Labor/Service</t>
  </si>
  <si>
    <t>Journalism</t>
  </si>
  <si>
    <t>Link to Strategic Plan Initiative/ Goal #</t>
  </si>
  <si>
    <t>Instructional supplies include but are not limited to dry erase markers, large post-it sheets, staples, binder clips, pens, etc.  There is no link to a Program Review Goal.</t>
  </si>
  <si>
    <t>Ink cartidges for office printers in HUM 60 and the Annex.  There is no link to a Program Review Goal.</t>
  </si>
  <si>
    <t>3, 6</t>
  </si>
  <si>
    <t>Communication</t>
  </si>
  <si>
    <t>Staples, toner for copier, dry erase markers, batteries for wireless remotes, cleaning products</t>
  </si>
  <si>
    <t>Negotiation Tournament supplies and award</t>
  </si>
  <si>
    <t>This is a department tradition dating back to 1999.  Students look forward to this competition and learn so much about using their communication skills in a context outside of the classroom.</t>
  </si>
  <si>
    <t>All of the communication instructors have access to the communication lab where we will need these basic supplies</t>
  </si>
  <si>
    <t>B1h</t>
  </si>
  <si>
    <t>B1c, B1f</t>
  </si>
  <si>
    <t>2.2, 3.1</t>
  </si>
  <si>
    <t>3.3, 6.1, 6.2</t>
  </si>
</sst>
</file>

<file path=xl/styles.xml><?xml version="1.0" encoding="utf-8"?>
<styleSheet xmlns="http://schemas.openxmlformats.org/spreadsheetml/2006/main">
  <numFmts count="2">
    <numFmt numFmtId="43" formatCode="_(* #,##0.00_);_(* \(#,##0.00\);_(* &quot;-&quot;??_);_(@_)"/>
    <numFmt numFmtId="164" formatCode="_(* #,##0_);_(* \(#,##0\);_(* &quot;-&quot;??_);_(@_)"/>
  </numFmts>
  <fonts count="19">
    <font>
      <sz val="10"/>
      <name val="Arial"/>
      <family val="2"/>
    </font>
    <font>
      <sz val="10"/>
      <name val="Arial"/>
      <family val="2"/>
    </font>
    <font>
      <b/>
      <sz val="16"/>
      <name val="Arial"/>
      <family val="2"/>
    </font>
    <font>
      <sz val="11"/>
      <name val="Calibri"/>
      <family val="2"/>
    </font>
    <font>
      <b/>
      <u/>
      <sz val="11"/>
      <name val="Calibri"/>
      <family val="2"/>
    </font>
    <font>
      <b/>
      <sz val="11"/>
      <name val="Calibri"/>
      <family val="2"/>
    </font>
    <font>
      <b/>
      <sz val="10"/>
      <name val="Arial"/>
      <family val="2"/>
    </font>
    <font>
      <b/>
      <sz val="11"/>
      <color indexed="10"/>
      <name val="Calibri"/>
      <family val="2"/>
    </font>
    <font>
      <sz val="11"/>
      <name val="Calibri"/>
      <family val="2"/>
      <scheme val="minor"/>
    </font>
    <font>
      <b/>
      <sz val="14"/>
      <name val="Times New Roman"/>
      <family val="1"/>
    </font>
    <font>
      <sz val="14"/>
      <name val="Times New Roman"/>
      <family val="1"/>
    </font>
    <font>
      <b/>
      <sz val="10"/>
      <name val="MS Sans Serif"/>
      <family val="2"/>
    </font>
    <font>
      <sz val="10"/>
      <name val="MS Sans Serif"/>
      <family val="2"/>
    </font>
    <font>
      <sz val="10"/>
      <name val="Arial Narrow"/>
      <family val="2"/>
    </font>
    <font>
      <b/>
      <sz val="12"/>
      <name val="Arial"/>
      <family val="2"/>
    </font>
    <font>
      <sz val="16"/>
      <name val="Arial"/>
      <family val="2"/>
    </font>
    <font>
      <b/>
      <sz val="10"/>
      <name val="Arial Narrow"/>
      <family val="2"/>
    </font>
    <font>
      <sz val="8"/>
      <name val="Arial"/>
      <family val="2"/>
    </font>
    <font>
      <sz val="8"/>
      <name val="Arial Narrow"/>
      <family val="2"/>
    </font>
  </fonts>
  <fills count="8">
    <fill>
      <patternFill patternType="none"/>
    </fill>
    <fill>
      <patternFill patternType="gray125"/>
    </fill>
    <fill>
      <patternFill patternType="solid">
        <fgColor rgb="FFFF00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cellStyleXfs>
  <cellXfs count="295">
    <xf numFmtId="0" fontId="0" fillId="0" borderId="0" xfId="0"/>
    <xf numFmtId="0" fontId="2" fillId="2" borderId="1" xfId="0" applyFont="1" applyFill="1" applyBorder="1" applyAlignment="1">
      <alignment horizontal="center"/>
    </xf>
    <xf numFmtId="0" fontId="3" fillId="0" borderId="0" xfId="0" applyFont="1" applyAlignment="1">
      <alignment wrapText="1"/>
    </xf>
    <xf numFmtId="0" fontId="5" fillId="0" borderId="0" xfId="0" applyFont="1" applyAlignment="1">
      <alignment wrapText="1"/>
    </xf>
    <xf numFmtId="0" fontId="6" fillId="0" borderId="0" xfId="0" applyFont="1"/>
    <xf numFmtId="0" fontId="5" fillId="3" borderId="0" xfId="0" applyFont="1" applyFill="1" applyAlignment="1">
      <alignment wrapText="1"/>
    </xf>
    <xf numFmtId="0" fontId="8" fillId="4" borderId="0" xfId="0" applyFont="1" applyFill="1" applyAlignment="1">
      <alignment wrapText="1"/>
    </xf>
    <xf numFmtId="0" fontId="2" fillId="5" borderId="0" xfId="0" applyFont="1" applyFill="1" applyAlignment="1">
      <alignment horizontal="center"/>
    </xf>
    <xf numFmtId="0" fontId="3" fillId="0" borderId="0" xfId="0" applyFont="1" applyAlignment="1">
      <alignment vertical="center"/>
    </xf>
    <xf numFmtId="0" fontId="1" fillId="0" borderId="0" xfId="0" applyFont="1" applyAlignment="1">
      <alignment wrapText="1"/>
    </xf>
    <xf numFmtId="0" fontId="3" fillId="0" borderId="0" xfId="0" applyFont="1"/>
    <xf numFmtId="0" fontId="9" fillId="0" borderId="0" xfId="0" applyFont="1" applyAlignment="1">
      <alignment horizontal="center" wrapText="1"/>
    </xf>
    <xf numFmtId="0" fontId="10" fillId="0" borderId="0" xfId="0" applyFont="1"/>
    <xf numFmtId="0" fontId="10" fillId="0" borderId="0" xfId="0" applyFont="1" applyAlignment="1">
      <alignment wrapText="1"/>
    </xf>
    <xf numFmtId="0" fontId="10" fillId="0" borderId="0" xfId="0" applyFont="1" applyAlignment="1">
      <alignment vertical="center" wrapText="1"/>
    </xf>
    <xf numFmtId="0" fontId="9" fillId="0" borderId="0" xfId="0" applyFont="1" applyAlignment="1">
      <alignment horizontal="centerContinuous"/>
    </xf>
    <xf numFmtId="0" fontId="10" fillId="0" borderId="0" xfId="0" applyFont="1" applyAlignment="1">
      <alignment horizontal="centerContinuous"/>
    </xf>
    <xf numFmtId="0" fontId="10" fillId="0" borderId="0" xfId="0" applyFont="1" applyAlignment="1"/>
    <xf numFmtId="0" fontId="10" fillId="0" borderId="0" xfId="0" applyFont="1" applyAlignment="1">
      <alignment horizontal="left"/>
    </xf>
    <xf numFmtId="0" fontId="9" fillId="0" borderId="0" xfId="0" applyFont="1" applyAlignment="1">
      <alignment horizontal="center" vertical="center" wrapText="1"/>
    </xf>
    <xf numFmtId="49" fontId="11" fillId="0" borderId="0" xfId="0" applyNumberFormat="1" applyFont="1"/>
    <xf numFmtId="49" fontId="12" fillId="0" borderId="0" xfId="0" applyNumberFormat="1" applyFont="1"/>
    <xf numFmtId="49" fontId="0" fillId="0" borderId="0" xfId="0" applyNumberFormat="1"/>
    <xf numFmtId="49" fontId="0" fillId="0" borderId="0" xfId="0" applyNumberFormat="1" applyFill="1"/>
    <xf numFmtId="49" fontId="12" fillId="0" borderId="0" xfId="0" applyNumberFormat="1" applyFont="1" applyFill="1"/>
    <xf numFmtId="49" fontId="0" fillId="0" borderId="0" xfId="0" applyNumberFormat="1" applyAlignment="1">
      <alignment horizontal="left" indent="3"/>
    </xf>
    <xf numFmtId="49" fontId="0" fillId="0" borderId="0" xfId="0" applyNumberFormat="1" applyAlignment="1">
      <alignment horizontal="left" indent="1"/>
    </xf>
    <xf numFmtId="0" fontId="0" fillId="0" borderId="0" xfId="0" applyAlignment="1" applyProtection="1">
      <alignment horizontal="right"/>
      <protection locked="0"/>
    </xf>
    <xf numFmtId="164" fontId="0" fillId="0" borderId="0" xfId="1" applyNumberFormat="1" applyFont="1" applyProtection="1">
      <protection locked="0"/>
    </xf>
    <xf numFmtId="164" fontId="13" fillId="0" borderId="0" xfId="1" applyNumberFormat="1" applyFont="1" applyProtection="1"/>
    <xf numFmtId="0" fontId="13" fillId="0" borderId="0" xfId="0" applyFont="1" applyProtection="1">
      <protection locked="0"/>
    </xf>
    <xf numFmtId="0" fontId="0" fillId="0" borderId="0" xfId="0" applyProtection="1">
      <protection locked="0"/>
    </xf>
    <xf numFmtId="3" fontId="14" fillId="0" borderId="0" xfId="0" applyNumberFormat="1" applyFont="1" applyAlignment="1" applyProtection="1">
      <alignment horizontal="right"/>
      <protection locked="0"/>
    </xf>
    <xf numFmtId="0" fontId="1" fillId="0" borderId="2" xfId="0" applyFont="1" applyBorder="1" applyProtection="1">
      <protection locked="0"/>
    </xf>
    <xf numFmtId="0" fontId="1" fillId="0" borderId="3" xfId="0" applyFont="1" applyBorder="1" applyAlignment="1" applyProtection="1">
      <alignment horizontal="left"/>
      <protection locked="0"/>
    </xf>
    <xf numFmtId="0" fontId="14" fillId="0" borderId="0" xfId="0" applyFont="1" applyAlignment="1" applyProtection="1">
      <alignment horizontal="right"/>
      <protection locked="0"/>
    </xf>
    <xf numFmtId="0" fontId="1" fillId="0" borderId="3" xfId="0" applyFont="1" applyBorder="1" applyProtection="1">
      <protection locked="0"/>
    </xf>
    <xf numFmtId="0" fontId="6" fillId="0" borderId="4" xfId="0" applyFont="1" applyBorder="1" applyAlignment="1" applyProtection="1">
      <alignment horizontal="center" wrapText="1"/>
      <protection locked="0"/>
    </xf>
    <xf numFmtId="0" fontId="16" fillId="0" borderId="5" xfId="0" applyFont="1" applyBorder="1" applyAlignment="1" applyProtection="1">
      <alignment wrapText="1"/>
      <protection locked="0"/>
    </xf>
    <xf numFmtId="0" fontId="16" fillId="0" borderId="5" xfId="0" applyFont="1" applyBorder="1" applyAlignment="1" applyProtection="1">
      <alignment textRotation="90" wrapText="1"/>
      <protection locked="0"/>
    </xf>
    <xf numFmtId="164" fontId="16" fillId="0" borderId="4" xfId="1" applyNumberFormat="1" applyFont="1" applyBorder="1" applyAlignment="1" applyProtection="1">
      <alignment horizontal="center" wrapText="1"/>
    </xf>
    <xf numFmtId="164" fontId="16" fillId="0" borderId="4" xfId="1" applyNumberFormat="1" applyFont="1" applyBorder="1" applyAlignment="1" applyProtection="1">
      <alignment horizontal="center" wrapText="1"/>
      <protection locked="0"/>
    </xf>
    <xf numFmtId="164" fontId="16" fillId="0" borderId="3" xfId="1" applyNumberFormat="1" applyFont="1" applyBorder="1" applyAlignment="1" applyProtection="1">
      <alignment horizontal="center" wrapText="1"/>
      <protection locked="0"/>
    </xf>
    <xf numFmtId="0" fontId="16" fillId="0" borderId="6" xfId="0" applyFont="1" applyBorder="1" applyAlignment="1" applyProtection="1">
      <alignment horizontal="center" wrapText="1"/>
      <protection locked="0"/>
    </xf>
    <xf numFmtId="0" fontId="6" fillId="0" borderId="6" xfId="0" applyFont="1" applyBorder="1" applyAlignment="1" applyProtection="1">
      <alignment horizontal="center"/>
      <protection locked="0"/>
    </xf>
    <xf numFmtId="0" fontId="17" fillId="6" borderId="7" xfId="0" applyFont="1" applyFill="1" applyBorder="1" applyAlignment="1" applyProtection="1">
      <alignment horizontal="right"/>
      <protection locked="0"/>
    </xf>
    <xf numFmtId="0" fontId="18" fillId="6" borderId="8" xfId="0" applyFont="1" applyFill="1" applyBorder="1" applyAlignment="1" applyProtection="1">
      <alignment vertical="top"/>
      <protection locked="0"/>
    </xf>
    <xf numFmtId="164" fontId="18" fillId="6" borderId="8" xfId="1" applyNumberFormat="1" applyFont="1" applyFill="1" applyBorder="1" applyAlignment="1" applyProtection="1">
      <alignment vertical="top"/>
    </xf>
    <xf numFmtId="164" fontId="18" fillId="6" borderId="8" xfId="1" applyNumberFormat="1" applyFont="1" applyFill="1" applyBorder="1" applyAlignment="1" applyProtection="1">
      <alignment vertical="top"/>
      <protection locked="0"/>
    </xf>
    <xf numFmtId="164" fontId="18" fillId="6" borderId="9" xfId="1" applyNumberFormat="1" applyFont="1" applyFill="1" applyBorder="1" applyAlignment="1" applyProtection="1">
      <alignment vertical="top"/>
    </xf>
    <xf numFmtId="0" fontId="18" fillId="6" borderId="9" xfId="0" applyFont="1" applyFill="1" applyBorder="1" applyAlignment="1" applyProtection="1">
      <alignment vertical="top"/>
      <protection locked="0"/>
    </xf>
    <xf numFmtId="0" fontId="0" fillId="6" borderId="9" xfId="0" applyFill="1" applyBorder="1" applyAlignment="1" applyProtection="1">
      <alignment vertical="top" wrapText="1"/>
      <protection locked="0"/>
    </xf>
    <xf numFmtId="0" fontId="18" fillId="6" borderId="7" xfId="0" applyFont="1" applyFill="1" applyBorder="1" applyAlignment="1" applyProtection="1">
      <alignment vertical="top"/>
      <protection locked="0"/>
    </xf>
    <xf numFmtId="164" fontId="18" fillId="6" borderId="7" xfId="1" applyNumberFormat="1" applyFont="1" applyFill="1" applyBorder="1" applyAlignment="1" applyProtection="1">
      <alignment vertical="top"/>
    </xf>
    <xf numFmtId="164" fontId="18" fillId="6" borderId="7" xfId="1" applyNumberFormat="1" applyFont="1" applyFill="1" applyBorder="1" applyAlignment="1" applyProtection="1">
      <alignment vertical="top"/>
      <protection locked="0"/>
    </xf>
    <xf numFmtId="164" fontId="18" fillId="6" borderId="10" xfId="1" applyNumberFormat="1" applyFont="1" applyFill="1" applyBorder="1" applyAlignment="1" applyProtection="1">
      <alignment vertical="top"/>
    </xf>
    <xf numFmtId="0" fontId="18" fillId="6" borderId="10" xfId="0" applyFont="1" applyFill="1" applyBorder="1" applyAlignment="1" applyProtection="1">
      <alignment vertical="top"/>
      <protection locked="0"/>
    </xf>
    <xf numFmtId="0" fontId="0" fillId="6" borderId="10" xfId="0" applyFill="1" applyBorder="1" applyAlignment="1" applyProtection="1">
      <alignment vertical="top" wrapText="1"/>
      <protection locked="0"/>
    </xf>
    <xf numFmtId="0" fontId="0" fillId="6" borderId="11" xfId="0" applyFill="1" applyBorder="1" applyAlignment="1" applyProtection="1">
      <alignment horizontal="right"/>
      <protection locked="0"/>
    </xf>
    <xf numFmtId="0" fontId="16" fillId="6" borderId="11" xfId="0" applyFont="1" applyFill="1" applyBorder="1" applyAlignment="1" applyProtection="1">
      <alignment horizontal="right" wrapText="1"/>
      <protection locked="0"/>
    </xf>
    <xf numFmtId="0" fontId="16" fillId="6" borderId="11" xfId="0" applyFont="1" applyFill="1" applyBorder="1" applyAlignment="1" applyProtection="1">
      <alignment horizontal="right"/>
      <protection locked="0"/>
    </xf>
    <xf numFmtId="164" fontId="6" fillId="6" borderId="4" xfId="1" applyNumberFormat="1" applyFont="1" applyFill="1" applyBorder="1" applyProtection="1"/>
    <xf numFmtId="0" fontId="6" fillId="6" borderId="4" xfId="0" applyFont="1" applyFill="1" applyBorder="1" applyProtection="1">
      <protection locked="0"/>
    </xf>
    <xf numFmtId="0" fontId="0" fillId="6" borderId="12" xfId="0" applyFill="1" applyBorder="1" applyAlignment="1" applyProtection="1">
      <alignment wrapText="1"/>
      <protection locked="0"/>
    </xf>
    <xf numFmtId="164" fontId="13" fillId="0" borderId="0" xfId="1" applyNumberFormat="1" applyFont="1" applyProtection="1">
      <protection locked="0"/>
    </xf>
    <xf numFmtId="0" fontId="1" fillId="0" borderId="0" xfId="0" applyFont="1" applyProtection="1">
      <protection locked="0"/>
    </xf>
    <xf numFmtId="0" fontId="17" fillId="0" borderId="8" xfId="0" applyFont="1" applyBorder="1" applyAlignment="1">
      <alignment horizontal="right"/>
    </xf>
    <xf numFmtId="0" fontId="17" fillId="0" borderId="0" xfId="0" applyFont="1" applyBorder="1" applyAlignment="1">
      <alignment horizontal="left" vertical="top"/>
    </xf>
    <xf numFmtId="0" fontId="17" fillId="0" borderId="8" xfId="0" applyFont="1" applyBorder="1" applyAlignment="1">
      <alignment horizontal="left" vertical="top"/>
    </xf>
    <xf numFmtId="164" fontId="17" fillId="0" borderId="8" xfId="1" applyNumberFormat="1" applyFont="1" applyBorder="1" applyProtection="1">
      <protection locked="0"/>
    </xf>
    <xf numFmtId="164" fontId="18" fillId="0" borderId="8" xfId="1" applyNumberFormat="1" applyFont="1" applyBorder="1" applyAlignment="1" applyProtection="1">
      <alignment vertical="top"/>
      <protection locked="0"/>
    </xf>
    <xf numFmtId="164" fontId="18" fillId="0" borderId="13" xfId="1" applyNumberFormat="1" applyFont="1" applyBorder="1" applyAlignment="1" applyProtection="1">
      <alignment vertical="top"/>
      <protection locked="0"/>
    </xf>
    <xf numFmtId="164" fontId="18" fillId="0" borderId="8" xfId="1" applyNumberFormat="1" applyFont="1" applyBorder="1" applyAlignment="1" applyProtection="1">
      <alignment vertical="top"/>
    </xf>
    <xf numFmtId="164" fontId="18" fillId="0" borderId="9" xfId="1" applyNumberFormat="1" applyFont="1" applyBorder="1" applyAlignment="1" applyProtection="1">
      <alignment vertical="top"/>
    </xf>
    <xf numFmtId="0" fontId="17" fillId="0" borderId="7" xfId="0" applyFont="1" applyBorder="1" applyAlignment="1" applyProtection="1">
      <alignment horizontal="right"/>
      <protection locked="0"/>
    </xf>
    <xf numFmtId="0" fontId="17" fillId="0" borderId="7" xfId="0" applyFont="1" applyBorder="1" applyAlignment="1">
      <alignment horizontal="left" vertical="top"/>
    </xf>
    <xf numFmtId="164" fontId="18" fillId="0" borderId="7" xfId="1" applyNumberFormat="1" applyFont="1" applyBorder="1" applyAlignment="1" applyProtection="1">
      <alignment vertical="top"/>
    </xf>
    <xf numFmtId="164" fontId="18" fillId="0" borderId="7" xfId="1" applyNumberFormat="1" applyFont="1" applyBorder="1" applyAlignment="1" applyProtection="1">
      <alignment vertical="top"/>
      <protection locked="0"/>
    </xf>
    <xf numFmtId="164" fontId="18" fillId="0" borderId="0" xfId="1" applyNumberFormat="1" applyFont="1" applyBorder="1" applyAlignment="1" applyProtection="1">
      <alignment vertical="top"/>
      <protection locked="0"/>
    </xf>
    <xf numFmtId="164" fontId="18" fillId="0" borderId="10" xfId="1" applyNumberFormat="1" applyFont="1" applyBorder="1" applyAlignment="1" applyProtection="1">
      <alignment vertical="top"/>
    </xf>
    <xf numFmtId="0" fontId="18" fillId="0" borderId="0" xfId="0" applyFont="1" applyProtection="1">
      <protection locked="0"/>
    </xf>
    <xf numFmtId="0" fontId="18" fillId="0" borderId="10" xfId="0" applyFont="1" applyBorder="1" applyAlignment="1" applyProtection="1">
      <alignment vertical="top"/>
      <protection locked="0"/>
    </xf>
    <xf numFmtId="0" fontId="17" fillId="0" borderId="7" xfId="0" applyFont="1" applyBorder="1" applyAlignment="1">
      <alignment horizontal="right" vertical="top"/>
    </xf>
    <xf numFmtId="0" fontId="17" fillId="0" borderId="11" xfId="0" applyFont="1" applyBorder="1" applyAlignment="1">
      <alignment horizontal="left" vertical="top"/>
    </xf>
    <xf numFmtId="164" fontId="18" fillId="0" borderId="11" xfId="1" applyNumberFormat="1" applyFont="1" applyBorder="1" applyAlignment="1" applyProtection="1">
      <alignment vertical="top"/>
    </xf>
    <xf numFmtId="164" fontId="18" fillId="0" borderId="11" xfId="1" applyNumberFormat="1" applyFont="1" applyBorder="1" applyAlignment="1" applyProtection="1">
      <alignment vertical="top"/>
      <protection locked="0"/>
    </xf>
    <xf numFmtId="0" fontId="17" fillId="0" borderId="7" xfId="0" applyFont="1" applyBorder="1" applyAlignment="1" applyProtection="1">
      <alignment vertical="top" wrapText="1"/>
      <protection locked="0"/>
    </xf>
    <xf numFmtId="0" fontId="0" fillId="0" borderId="11" xfId="0" applyBorder="1" applyAlignment="1" applyProtection="1">
      <alignment horizontal="right"/>
      <protection locked="0"/>
    </xf>
    <xf numFmtId="0" fontId="16" fillId="0" borderId="12" xfId="0" applyFont="1" applyBorder="1" applyAlignment="1" applyProtection="1">
      <alignment horizontal="right"/>
      <protection locked="0"/>
    </xf>
    <xf numFmtId="0" fontId="16" fillId="0" borderId="11" xfId="0" applyFont="1" applyBorder="1" applyAlignment="1" applyProtection="1">
      <alignment horizontal="right"/>
      <protection locked="0"/>
    </xf>
    <xf numFmtId="164" fontId="6" fillId="0" borderId="4" xfId="1" applyNumberFormat="1" applyFont="1" applyBorder="1" applyProtection="1"/>
    <xf numFmtId="0" fontId="6" fillId="0" borderId="4" xfId="0" applyFont="1" applyBorder="1" applyProtection="1">
      <protection locked="0"/>
    </xf>
    <xf numFmtId="0" fontId="0" fillId="0" borderId="12" xfId="0" applyBorder="1" applyAlignment="1" applyProtection="1">
      <alignment wrapText="1"/>
      <protection locked="0"/>
    </xf>
    <xf numFmtId="0" fontId="0" fillId="0" borderId="0" xfId="0" applyBorder="1" applyAlignment="1" applyProtection="1">
      <alignment horizontal="right"/>
      <protection locked="0"/>
    </xf>
    <xf numFmtId="0" fontId="13" fillId="0" borderId="0" xfId="0" applyFont="1" applyBorder="1" applyAlignment="1" applyProtection="1">
      <alignment wrapText="1"/>
      <protection locked="0"/>
    </xf>
    <xf numFmtId="164" fontId="13" fillId="0" borderId="0" xfId="1" applyNumberFormat="1" applyFont="1" applyBorder="1" applyAlignment="1" applyProtection="1">
      <alignment wrapText="1"/>
    </xf>
    <xf numFmtId="164" fontId="13" fillId="0" borderId="0" xfId="1" applyNumberFormat="1" applyFont="1" applyBorder="1" applyAlignment="1" applyProtection="1">
      <alignment wrapText="1"/>
      <protection locked="0"/>
    </xf>
    <xf numFmtId="164" fontId="13" fillId="0" borderId="10" xfId="1" applyNumberFormat="1" applyFont="1" applyBorder="1" applyAlignment="1" applyProtection="1">
      <alignment wrapText="1"/>
      <protection locked="0"/>
    </xf>
    <xf numFmtId="0" fontId="0" fillId="0" borderId="0" xfId="0" applyBorder="1" applyProtection="1">
      <protection locked="0"/>
    </xf>
    <xf numFmtId="164" fontId="13" fillId="0" borderId="0" xfId="1" applyNumberFormat="1" applyFont="1" applyBorder="1" applyProtection="1"/>
    <xf numFmtId="0" fontId="17" fillId="0" borderId="14" xfId="0" applyFont="1" applyBorder="1" applyAlignment="1">
      <alignment horizontal="right"/>
    </xf>
    <xf numFmtId="164" fontId="18" fillId="0" borderId="8" xfId="1" applyNumberFormat="1" applyFont="1" applyBorder="1" applyAlignment="1" applyProtection="1">
      <alignment horizontal="right" vertical="top" wrapText="1"/>
    </xf>
    <xf numFmtId="164" fontId="18" fillId="0" borderId="8" xfId="1" applyNumberFormat="1" applyFont="1" applyBorder="1" applyAlignment="1" applyProtection="1">
      <alignment horizontal="right" vertical="top" wrapText="1"/>
      <protection locked="0"/>
    </xf>
    <xf numFmtId="164" fontId="18" fillId="0" borderId="13" xfId="1" applyNumberFormat="1" applyFont="1" applyBorder="1" applyAlignment="1" applyProtection="1">
      <alignment horizontal="right" vertical="top" wrapText="1"/>
      <protection locked="0"/>
    </xf>
    <xf numFmtId="164" fontId="18" fillId="0" borderId="14" xfId="1" applyNumberFormat="1" applyFont="1" applyBorder="1" applyAlignment="1" applyProtection="1">
      <alignment horizontal="right" vertical="top" wrapText="1"/>
    </xf>
    <xf numFmtId="0" fontId="13" fillId="0" borderId="8" xfId="0" applyFont="1" applyBorder="1" applyAlignment="1" applyProtection="1">
      <alignment vertical="top"/>
      <protection locked="0"/>
    </xf>
    <xf numFmtId="0" fontId="17" fillId="0" borderId="8" xfId="0" applyFont="1" applyBorder="1" applyAlignment="1" applyProtection="1">
      <alignment horizontal="left" vertical="top" wrapText="1"/>
      <protection locked="0"/>
    </xf>
    <xf numFmtId="0" fontId="0" fillId="0" borderId="7" xfId="0" applyBorder="1" applyProtection="1">
      <protection locked="0"/>
    </xf>
    <xf numFmtId="0" fontId="0" fillId="0" borderId="15" xfId="0" applyBorder="1" applyProtection="1">
      <protection locked="0"/>
    </xf>
    <xf numFmtId="0" fontId="17" fillId="0" borderId="15" xfId="0" applyFont="1" applyBorder="1" applyAlignment="1">
      <alignment horizontal="right"/>
    </xf>
    <xf numFmtId="164" fontId="18" fillId="0" borderId="7" xfId="1" applyNumberFormat="1" applyFont="1" applyBorder="1" applyAlignment="1" applyProtection="1">
      <alignment horizontal="right" vertical="top" wrapText="1"/>
    </xf>
    <xf numFmtId="164" fontId="18" fillId="0" borderId="7" xfId="1" applyNumberFormat="1" applyFont="1" applyBorder="1" applyAlignment="1" applyProtection="1">
      <alignment horizontal="right" vertical="top" wrapText="1"/>
      <protection locked="0"/>
    </xf>
    <xf numFmtId="164" fontId="18" fillId="0" borderId="0" xfId="1" applyNumberFormat="1" applyFont="1" applyBorder="1" applyAlignment="1" applyProtection="1">
      <alignment horizontal="right" vertical="top" wrapText="1"/>
      <protection locked="0"/>
    </xf>
    <xf numFmtId="164" fontId="18" fillId="0" borderId="15" xfId="1" applyNumberFormat="1" applyFont="1" applyBorder="1" applyAlignment="1" applyProtection="1">
      <alignment horizontal="right" vertical="top" wrapText="1"/>
    </xf>
    <xf numFmtId="0" fontId="13" fillId="0" borderId="7" xfId="0" applyFont="1" applyBorder="1" applyAlignment="1" applyProtection="1">
      <alignment vertical="top"/>
      <protection locked="0"/>
    </xf>
    <xf numFmtId="0" fontId="17" fillId="0" borderId="7" xfId="0" applyFont="1" applyBorder="1" applyAlignment="1" applyProtection="1">
      <alignment horizontal="left" vertical="top" wrapText="1"/>
      <protection locked="0"/>
    </xf>
    <xf numFmtId="0" fontId="17" fillId="0" borderId="15" xfId="0" applyFont="1" applyBorder="1" applyAlignment="1" applyProtection="1">
      <alignment horizontal="right"/>
      <protection locked="0"/>
    </xf>
    <xf numFmtId="0" fontId="18" fillId="0" borderId="7" xfId="0" applyFont="1" applyBorder="1" applyAlignment="1" applyProtection="1">
      <alignment vertical="top" wrapText="1"/>
      <protection locked="0"/>
    </xf>
    <xf numFmtId="164" fontId="18" fillId="0" borderId="7" xfId="1" applyNumberFormat="1" applyFont="1" applyBorder="1" applyAlignment="1" applyProtection="1">
      <alignment vertical="top" wrapText="1"/>
    </xf>
    <xf numFmtId="164" fontId="18" fillId="0" borderId="7" xfId="1" applyNumberFormat="1" applyFont="1" applyBorder="1" applyAlignment="1" applyProtection="1">
      <alignment vertical="top" wrapText="1"/>
      <protection locked="0"/>
    </xf>
    <xf numFmtId="164" fontId="18" fillId="0" borderId="0" xfId="1" applyNumberFormat="1" applyFont="1" applyBorder="1" applyAlignment="1" applyProtection="1">
      <alignment vertical="top"/>
    </xf>
    <xf numFmtId="164" fontId="18" fillId="0" borderId="15" xfId="1" applyNumberFormat="1" applyFont="1" applyBorder="1" applyAlignment="1" applyProtection="1">
      <alignment vertical="top"/>
    </xf>
    <xf numFmtId="0" fontId="0" fillId="0" borderId="7" xfId="0" applyBorder="1" applyAlignment="1" applyProtection="1">
      <alignment vertical="top" wrapText="1"/>
      <protection locked="0"/>
    </xf>
    <xf numFmtId="164" fontId="18" fillId="0" borderId="11" xfId="1" applyNumberFormat="1" applyFont="1" applyBorder="1" applyAlignment="1" applyProtection="1">
      <alignment vertical="top" wrapText="1"/>
    </xf>
    <xf numFmtId="164" fontId="18" fillId="0" borderId="11" xfId="1" applyNumberFormat="1" applyFont="1" applyBorder="1" applyAlignment="1" applyProtection="1">
      <alignment vertical="top" wrapText="1"/>
      <protection locked="0"/>
    </xf>
    <xf numFmtId="164" fontId="18" fillId="0" borderId="2" xfId="1" applyNumberFormat="1" applyFont="1" applyBorder="1" applyAlignment="1" applyProtection="1">
      <alignment vertical="top"/>
    </xf>
    <xf numFmtId="164" fontId="18" fillId="0" borderId="16" xfId="1" applyNumberFormat="1" applyFont="1" applyBorder="1" applyAlignment="1" applyProtection="1">
      <alignment vertical="top"/>
    </xf>
    <xf numFmtId="0" fontId="13" fillId="0" borderId="11" xfId="0" applyFont="1" applyBorder="1" applyAlignment="1" applyProtection="1">
      <alignment vertical="top"/>
      <protection locked="0"/>
    </xf>
    <xf numFmtId="0" fontId="0" fillId="0" borderId="16" xfId="0" applyBorder="1" applyAlignment="1" applyProtection="1">
      <alignment horizontal="right"/>
      <protection locked="0"/>
    </xf>
    <xf numFmtId="0" fontId="0" fillId="0" borderId="11" xfId="0" applyBorder="1" applyAlignment="1" applyProtection="1">
      <alignment wrapText="1"/>
      <protection locked="0"/>
    </xf>
    <xf numFmtId="0" fontId="13" fillId="0" borderId="0" xfId="0" applyFont="1" applyBorder="1" applyProtection="1">
      <protection locked="0"/>
    </xf>
    <xf numFmtId="164" fontId="13" fillId="0" borderId="0" xfId="1" applyNumberFormat="1" applyFont="1" applyBorder="1" applyProtection="1">
      <protection locked="0"/>
    </xf>
    <xf numFmtId="0" fontId="18" fillId="0" borderId="8" xfId="0" applyFont="1" applyBorder="1" applyAlignment="1" applyProtection="1">
      <alignment vertical="top" wrapText="1"/>
      <protection locked="0"/>
    </xf>
    <xf numFmtId="164" fontId="18" fillId="0" borderId="8" xfId="1" applyNumberFormat="1" applyFont="1" applyBorder="1" applyAlignment="1" applyProtection="1">
      <alignment horizontal="center" vertical="top" wrapText="1"/>
    </xf>
    <xf numFmtId="164" fontId="18" fillId="0" borderId="8" xfId="1" applyNumberFormat="1" applyFont="1" applyBorder="1" applyAlignment="1" applyProtection="1">
      <alignment horizontal="center" vertical="top" wrapText="1"/>
      <protection locked="0"/>
    </xf>
    <xf numFmtId="164" fontId="18" fillId="0" borderId="14" xfId="1" applyNumberFormat="1" applyFont="1" applyBorder="1" applyAlignment="1" applyProtection="1">
      <alignment horizontal="center" vertical="top" wrapText="1"/>
      <protection locked="0"/>
    </xf>
    <xf numFmtId="164" fontId="18" fillId="0" borderId="14" xfId="1" applyNumberFormat="1" applyFont="1" applyBorder="1" applyAlignment="1" applyProtection="1">
      <alignment horizontal="right" vertical="top"/>
    </xf>
    <xf numFmtId="0" fontId="13" fillId="0" borderId="0" xfId="0" applyFont="1" applyBorder="1" applyAlignment="1" applyProtection="1">
      <alignment vertical="top"/>
      <protection locked="0"/>
    </xf>
    <xf numFmtId="164" fontId="18" fillId="0" borderId="7" xfId="1" applyNumberFormat="1" applyFont="1" applyBorder="1" applyAlignment="1" applyProtection="1">
      <alignment horizontal="center" vertical="top" wrapText="1"/>
    </xf>
    <xf numFmtId="164" fontId="18" fillId="0" borderId="7" xfId="1" applyNumberFormat="1" applyFont="1" applyBorder="1" applyAlignment="1" applyProtection="1">
      <alignment horizontal="center" vertical="top" wrapText="1"/>
      <protection locked="0"/>
    </xf>
    <xf numFmtId="164" fontId="18" fillId="0" borderId="15" xfId="1" applyNumberFormat="1" applyFont="1" applyBorder="1" applyAlignment="1" applyProtection="1">
      <alignment horizontal="center" vertical="top" wrapText="1"/>
      <protection locked="0"/>
    </xf>
    <xf numFmtId="0" fontId="17" fillId="0" borderId="15" xfId="0" applyFont="1" applyBorder="1" applyAlignment="1" applyProtection="1">
      <alignment vertical="top"/>
      <protection locked="0"/>
    </xf>
    <xf numFmtId="0" fontId="17" fillId="0" borderId="7" xfId="0" applyFont="1" applyBorder="1" applyAlignment="1" applyProtection="1">
      <alignment vertical="top"/>
      <protection locked="0"/>
    </xf>
    <xf numFmtId="164" fontId="18" fillId="0" borderId="15" xfId="1" applyNumberFormat="1" applyFont="1" applyBorder="1" applyAlignment="1" applyProtection="1">
      <alignment vertical="top"/>
      <protection locked="0"/>
    </xf>
    <xf numFmtId="0" fontId="18" fillId="0" borderId="15" xfId="0" applyFont="1" applyBorder="1" applyAlignment="1" applyProtection="1">
      <alignment vertical="top"/>
      <protection locked="0"/>
    </xf>
    <xf numFmtId="0" fontId="18" fillId="0" borderId="7" xfId="0" applyFont="1" applyBorder="1" applyAlignment="1" applyProtection="1">
      <alignment vertical="top"/>
      <protection locked="0"/>
    </xf>
    <xf numFmtId="0" fontId="13" fillId="0" borderId="2" xfId="0" applyFont="1" applyBorder="1" applyAlignment="1" applyProtection="1">
      <alignment vertical="top"/>
      <protection locked="0"/>
    </xf>
    <xf numFmtId="0" fontId="16" fillId="0" borderId="17" xfId="0" applyFont="1" applyBorder="1" applyAlignment="1" applyProtection="1">
      <alignment horizontal="right"/>
      <protection locked="0"/>
    </xf>
    <xf numFmtId="0" fontId="16" fillId="0" borderId="16" xfId="0" applyFont="1" applyBorder="1" applyAlignment="1" applyProtection="1">
      <alignment horizontal="right"/>
      <protection locked="0"/>
    </xf>
    <xf numFmtId="164" fontId="6" fillId="0" borderId="18" xfId="1" applyNumberFormat="1" applyFont="1" applyBorder="1" applyProtection="1"/>
    <xf numFmtId="164" fontId="6" fillId="0" borderId="19" xfId="1" applyNumberFormat="1" applyFont="1" applyBorder="1" applyProtection="1"/>
    <xf numFmtId="0" fontId="6" fillId="0" borderId="20" xfId="0" applyFont="1" applyBorder="1" applyProtection="1">
      <protection locked="0"/>
    </xf>
    <xf numFmtId="0" fontId="16" fillId="0" borderId="16" xfId="0" applyFont="1" applyBorder="1" applyProtection="1">
      <protection locked="0"/>
    </xf>
    <xf numFmtId="164" fontId="6" fillId="0" borderId="11" xfId="1" applyNumberFormat="1" applyFont="1" applyBorder="1" applyProtection="1"/>
    <xf numFmtId="164" fontId="6" fillId="0" borderId="12" xfId="1" applyNumberFormat="1" applyFont="1" applyBorder="1" applyProtection="1"/>
    <xf numFmtId="0" fontId="6" fillId="0" borderId="12" xfId="0" applyFont="1" applyBorder="1" applyProtection="1">
      <protection locked="0"/>
    </xf>
    <xf numFmtId="0" fontId="0" fillId="0" borderId="12" xfId="0" applyBorder="1" applyProtection="1">
      <protection locked="0"/>
    </xf>
    <xf numFmtId="0" fontId="17" fillId="0" borderId="7" xfId="0" applyFont="1" applyBorder="1" applyProtection="1">
      <protection locked="0"/>
    </xf>
    <xf numFmtId="0" fontId="18" fillId="0" borderId="8" xfId="0" applyFont="1" applyBorder="1" applyAlignment="1" applyProtection="1">
      <alignment vertical="top"/>
      <protection locked="0"/>
    </xf>
    <xf numFmtId="0" fontId="18" fillId="0" borderId="9" xfId="0" applyFont="1" applyBorder="1" applyAlignment="1" applyProtection="1">
      <alignment vertical="top"/>
      <protection locked="0"/>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11" xfId="0" applyBorder="1" applyProtection="1">
      <protection locked="0"/>
    </xf>
    <xf numFmtId="0" fontId="16" fillId="0" borderId="11" xfId="0" applyFont="1" applyBorder="1" applyAlignment="1" applyProtection="1">
      <alignment horizontal="right" wrapText="1"/>
      <protection locked="0"/>
    </xf>
    <xf numFmtId="0" fontId="6" fillId="0" borderId="8" xfId="0" applyFont="1" applyBorder="1" applyAlignment="1" applyProtection="1">
      <alignment horizontal="center" wrapText="1"/>
      <protection locked="0"/>
    </xf>
    <xf numFmtId="0" fontId="16" fillId="0" borderId="14" xfId="0" applyFont="1" applyBorder="1" applyAlignment="1" applyProtection="1">
      <alignment wrapText="1"/>
      <protection locked="0"/>
    </xf>
    <xf numFmtId="0" fontId="17" fillId="0" borderId="9" xfId="0" applyFont="1" applyBorder="1"/>
    <xf numFmtId="0" fontId="17" fillId="0" borderId="9" xfId="0" applyFont="1" applyFill="1" applyBorder="1"/>
    <xf numFmtId="164" fontId="17" fillId="0" borderId="9" xfId="1" applyNumberFormat="1" applyFont="1" applyBorder="1" applyProtection="1">
      <protection locked="0"/>
    </xf>
    <xf numFmtId="0" fontId="13" fillId="0" borderId="9" xfId="0" applyFont="1" applyBorder="1" applyAlignment="1" applyProtection="1">
      <alignment vertical="top"/>
      <protection locked="0"/>
    </xf>
    <xf numFmtId="0" fontId="17" fillId="0" borderId="9" xfId="0" applyFont="1" applyBorder="1" applyAlignment="1" applyProtection="1">
      <alignment vertical="top" wrapText="1"/>
      <protection locked="0"/>
    </xf>
    <xf numFmtId="0" fontId="17" fillId="0" borderId="10" xfId="0" applyFont="1" applyBorder="1" applyProtection="1">
      <protection locked="0"/>
    </xf>
    <xf numFmtId="0" fontId="17" fillId="0" borderId="10" xfId="0" applyFont="1" applyFill="1" applyBorder="1"/>
    <xf numFmtId="0" fontId="13" fillId="0" borderId="10" xfId="0" applyFont="1" applyBorder="1" applyAlignment="1" applyProtection="1">
      <alignment vertical="top"/>
      <protection locked="0"/>
    </xf>
    <xf numFmtId="0" fontId="17" fillId="0" borderId="10" xfId="0" applyFont="1" applyBorder="1" applyAlignment="1" applyProtection="1">
      <alignment vertical="top" wrapText="1"/>
      <protection locked="0"/>
    </xf>
    <xf numFmtId="0" fontId="1" fillId="0" borderId="10" xfId="0" applyFont="1" applyBorder="1" applyAlignment="1" applyProtection="1">
      <alignment vertical="top" wrapText="1"/>
      <protection locked="0"/>
    </xf>
    <xf numFmtId="0" fontId="17" fillId="0" borderId="8" xfId="0" applyFont="1" applyBorder="1"/>
    <xf numFmtId="0" fontId="17" fillId="0" borderId="8" xfId="0" applyFont="1" applyFill="1" applyBorder="1" applyAlignment="1">
      <alignment horizontal="left"/>
    </xf>
    <xf numFmtId="164" fontId="18" fillId="0" borderId="9" xfId="1" applyNumberFormat="1" applyFont="1" applyBorder="1" applyAlignment="1" applyProtection="1">
      <alignment horizontal="right" vertical="top" wrapText="1"/>
    </xf>
    <xf numFmtId="0" fontId="13" fillId="0" borderId="9" xfId="0" applyFont="1" applyBorder="1" applyAlignment="1" applyProtection="1">
      <alignment horizontal="right" vertical="top" wrapText="1"/>
      <protection locked="0"/>
    </xf>
    <xf numFmtId="0" fontId="0" fillId="0" borderId="9" xfId="0" applyBorder="1" applyAlignment="1" applyProtection="1">
      <alignment horizontal="left" vertical="top" wrapText="1"/>
      <protection locked="0"/>
    </xf>
    <xf numFmtId="0" fontId="17" fillId="0" borderId="10" xfId="0" applyFont="1" applyBorder="1"/>
    <xf numFmtId="0" fontId="17" fillId="0" borderId="7" xfId="0" applyFont="1" applyBorder="1"/>
    <xf numFmtId="0" fontId="17" fillId="0" borderId="7" xfId="0" applyFont="1" applyFill="1" applyBorder="1"/>
    <xf numFmtId="164" fontId="18" fillId="0" borderId="10" xfId="1" applyNumberFormat="1" applyFont="1" applyBorder="1" applyAlignment="1" applyProtection="1">
      <alignment horizontal="right" vertical="top" wrapText="1"/>
    </xf>
    <xf numFmtId="164" fontId="18" fillId="0" borderId="0" xfId="1" applyNumberFormat="1" applyFont="1" applyBorder="1" applyAlignment="1" applyProtection="1">
      <alignment horizontal="right" vertical="top" wrapText="1"/>
    </xf>
    <xf numFmtId="0" fontId="17" fillId="0" borderId="10" xfId="0" applyFont="1" applyBorder="1" applyAlignment="1" applyProtection="1">
      <alignment horizontal="left" vertical="top" wrapText="1"/>
      <protection locked="0"/>
    </xf>
    <xf numFmtId="164" fontId="18" fillId="0" borderId="10" xfId="1" applyNumberFormat="1" applyFont="1" applyBorder="1" applyAlignment="1" applyProtection="1">
      <alignment vertical="top" wrapText="1"/>
    </xf>
    <xf numFmtId="164" fontId="18" fillId="0" borderId="0" xfId="1" applyNumberFormat="1" applyFont="1" applyBorder="1" applyAlignment="1" applyProtection="1">
      <alignment vertical="top" wrapText="1"/>
      <protection locked="0"/>
    </xf>
    <xf numFmtId="0" fontId="18" fillId="0" borderId="10" xfId="0" applyFont="1" applyBorder="1" applyAlignment="1" applyProtection="1">
      <alignment vertical="top" wrapText="1"/>
      <protection locked="0"/>
    </xf>
    <xf numFmtId="0" fontId="18" fillId="0" borderId="13" xfId="0" applyFont="1" applyBorder="1" applyAlignment="1" applyProtection="1">
      <alignment vertical="top" wrapText="1"/>
      <protection locked="0"/>
    </xf>
    <xf numFmtId="0" fontId="17" fillId="0" borderId="0" xfId="0" applyFont="1" applyBorder="1" applyAlignment="1" applyProtection="1">
      <alignment vertical="top"/>
      <protection locked="0"/>
    </xf>
    <xf numFmtId="0" fontId="18" fillId="0" borderId="0" xfId="0" applyFont="1" applyBorder="1" applyAlignment="1" applyProtection="1">
      <alignment vertical="top" wrapText="1"/>
      <protection locked="0"/>
    </xf>
    <xf numFmtId="0" fontId="0" fillId="0" borderId="19" xfId="0" applyBorder="1" applyProtection="1">
      <protection locked="0"/>
    </xf>
    <xf numFmtId="0" fontId="6" fillId="0" borderId="18" xfId="0" applyFont="1" applyBorder="1" applyProtection="1">
      <protection locked="0"/>
    </xf>
    <xf numFmtId="0" fontId="17" fillId="0" borderId="21" xfId="0" applyFont="1" applyBorder="1" applyAlignment="1" applyProtection="1">
      <alignment wrapText="1"/>
      <protection locked="0"/>
    </xf>
    <xf numFmtId="164" fontId="0" fillId="0" borderId="0" xfId="1" applyNumberFormat="1" applyFont="1" applyFill="1" applyProtection="1">
      <protection locked="0"/>
    </xf>
    <xf numFmtId="0" fontId="16" fillId="7" borderId="9" xfId="0" applyFont="1" applyFill="1" applyBorder="1" applyAlignment="1" applyProtection="1">
      <alignment horizontal="center" wrapText="1"/>
      <protection locked="0"/>
    </xf>
    <xf numFmtId="0" fontId="1" fillId="0" borderId="3" xfId="0" quotePrefix="1" applyFont="1" applyBorder="1" applyAlignment="1" applyProtection="1">
      <alignment horizontal="left"/>
      <protection locked="0"/>
    </xf>
    <xf numFmtId="0" fontId="6" fillId="7" borderId="8" xfId="0" applyFont="1" applyFill="1" applyBorder="1" applyAlignment="1" applyProtection="1">
      <alignment horizontal="center" wrapText="1"/>
      <protection locked="0"/>
    </xf>
    <xf numFmtId="0" fontId="16" fillId="7" borderId="14" xfId="0" applyFont="1" applyFill="1" applyBorder="1" applyAlignment="1" applyProtection="1">
      <alignment wrapText="1"/>
      <protection locked="0"/>
    </xf>
    <xf numFmtId="0" fontId="16" fillId="7" borderId="5" xfId="0" applyFont="1" applyFill="1" applyBorder="1" applyAlignment="1" applyProtection="1">
      <alignment textRotation="90" wrapText="1"/>
      <protection locked="0"/>
    </xf>
    <xf numFmtId="164" fontId="16" fillId="7" borderId="8" xfId="1" applyNumberFormat="1" applyFont="1" applyFill="1" applyBorder="1" applyAlignment="1" applyProtection="1">
      <alignment horizontal="center" wrapText="1"/>
    </xf>
    <xf numFmtId="164" fontId="16" fillId="7" borderId="4" xfId="1" applyNumberFormat="1" applyFont="1" applyFill="1" applyBorder="1" applyAlignment="1" applyProtection="1">
      <alignment horizontal="center" wrapText="1"/>
      <protection locked="0"/>
    </xf>
    <xf numFmtId="164" fontId="16" fillId="7" borderId="13" xfId="1" applyNumberFormat="1" applyFont="1" applyFill="1" applyBorder="1" applyAlignment="1" applyProtection="1">
      <alignment horizontal="center" wrapText="1"/>
      <protection locked="0"/>
    </xf>
    <xf numFmtId="0" fontId="6" fillId="7" borderId="6" xfId="0" applyFont="1" applyFill="1" applyBorder="1" applyAlignment="1" applyProtection="1">
      <alignment horizontal="center"/>
      <protection locked="0"/>
    </xf>
    <xf numFmtId="0" fontId="17" fillId="7" borderId="9" xfId="0" applyFont="1" applyFill="1" applyBorder="1" applyAlignment="1">
      <alignment horizontal="right"/>
    </xf>
    <xf numFmtId="0" fontId="17" fillId="7" borderId="8" xfId="0" applyFont="1" applyFill="1" applyBorder="1"/>
    <xf numFmtId="164" fontId="17" fillId="0" borderId="8" xfId="1" applyNumberFormat="1" applyFont="1" applyFill="1" applyBorder="1"/>
    <xf numFmtId="43" fontId="17" fillId="0" borderId="8" xfId="1" applyFont="1" applyFill="1" applyBorder="1"/>
    <xf numFmtId="0" fontId="18" fillId="0" borderId="8" xfId="0" applyFont="1" applyFill="1" applyBorder="1" applyAlignment="1" applyProtection="1">
      <alignment vertical="top"/>
      <protection locked="0"/>
    </xf>
    <xf numFmtId="0" fontId="0" fillId="0" borderId="9" xfId="0" applyFill="1" applyBorder="1" applyAlignment="1" applyProtection="1">
      <alignment vertical="top" wrapText="1"/>
      <protection locked="0"/>
    </xf>
    <xf numFmtId="0" fontId="17" fillId="7" borderId="7" xfId="0" applyFont="1" applyFill="1" applyBorder="1" applyProtection="1">
      <protection locked="0"/>
    </xf>
    <xf numFmtId="0" fontId="18" fillId="7" borderId="7" xfId="0" applyFont="1" applyFill="1" applyBorder="1" applyAlignment="1" applyProtection="1">
      <alignment vertical="top"/>
      <protection locked="0"/>
    </xf>
    <xf numFmtId="164" fontId="18" fillId="0" borderId="7" xfId="1" applyNumberFormat="1" applyFont="1" applyFill="1" applyBorder="1" applyAlignment="1" applyProtection="1">
      <alignment vertical="top"/>
    </xf>
    <xf numFmtId="164" fontId="18" fillId="0" borderId="7" xfId="1" applyNumberFormat="1" applyFont="1" applyFill="1" applyBorder="1" applyAlignment="1" applyProtection="1">
      <alignment vertical="top"/>
      <protection locked="0"/>
    </xf>
    <xf numFmtId="164" fontId="18" fillId="0" borderId="10" xfId="1" applyNumberFormat="1" applyFont="1" applyFill="1" applyBorder="1" applyAlignment="1" applyProtection="1">
      <alignment vertical="top"/>
    </xf>
    <xf numFmtId="0" fontId="18" fillId="0" borderId="10" xfId="0" applyFont="1" applyFill="1" applyBorder="1" applyAlignment="1" applyProtection="1">
      <alignment vertical="top"/>
      <protection locked="0"/>
    </xf>
    <xf numFmtId="0" fontId="0" fillId="0" borderId="10" xfId="0" applyFill="1" applyBorder="1" applyAlignment="1" applyProtection="1">
      <alignment vertical="top" wrapText="1"/>
      <protection locked="0"/>
    </xf>
    <xf numFmtId="0" fontId="0" fillId="7" borderId="11" xfId="0" applyFill="1" applyBorder="1" applyProtection="1">
      <protection locked="0"/>
    </xf>
    <xf numFmtId="0" fontId="16" fillId="7" borderId="11" xfId="0" applyFont="1" applyFill="1" applyBorder="1" applyAlignment="1" applyProtection="1">
      <alignment horizontal="right" wrapText="1"/>
      <protection locked="0"/>
    </xf>
    <xf numFmtId="0" fontId="16" fillId="7" borderId="11" xfId="0" applyFont="1" applyFill="1" applyBorder="1" applyAlignment="1" applyProtection="1">
      <alignment horizontal="right"/>
      <protection locked="0"/>
    </xf>
    <xf numFmtId="164" fontId="6" fillId="0" borderId="4" xfId="1" applyNumberFormat="1" applyFont="1" applyFill="1" applyBorder="1" applyProtection="1"/>
    <xf numFmtId="0" fontId="6" fillId="0" borderId="4" xfId="0" applyFont="1" applyFill="1" applyBorder="1" applyProtection="1">
      <protection locked="0"/>
    </xf>
    <xf numFmtId="0" fontId="0" fillId="0" borderId="12" xfId="0" applyFill="1" applyBorder="1" applyAlignment="1" applyProtection="1">
      <alignment wrapText="1"/>
      <protection locked="0"/>
    </xf>
    <xf numFmtId="164" fontId="13" fillId="0" borderId="0" xfId="1" applyNumberFormat="1" applyFont="1" applyFill="1" applyProtection="1"/>
    <xf numFmtId="164" fontId="13" fillId="0" borderId="0" xfId="1" applyNumberFormat="1" applyFont="1" applyFill="1" applyProtection="1">
      <protection locked="0"/>
    </xf>
    <xf numFmtId="164" fontId="16" fillId="0" borderId="8" xfId="1" applyNumberFormat="1" applyFont="1" applyFill="1" applyBorder="1" applyAlignment="1" applyProtection="1">
      <alignment horizontal="center" wrapText="1"/>
    </xf>
    <xf numFmtId="0" fontId="1" fillId="0" borderId="0" xfId="0" applyFont="1" applyFill="1" applyProtection="1">
      <protection locked="0"/>
    </xf>
    <xf numFmtId="0" fontId="0" fillId="0" borderId="0" xfId="0" applyFill="1" applyProtection="1">
      <protection locked="0"/>
    </xf>
    <xf numFmtId="164" fontId="16" fillId="0" borderId="4" xfId="1" applyNumberFormat="1" applyFont="1" applyFill="1" applyBorder="1" applyAlignment="1" applyProtection="1">
      <alignment horizontal="center" wrapText="1"/>
    </xf>
    <xf numFmtId="164" fontId="16" fillId="0" borderId="4" xfId="1" applyNumberFormat="1" applyFont="1" applyFill="1" applyBorder="1" applyAlignment="1" applyProtection="1">
      <alignment horizontal="center" wrapText="1"/>
      <protection locked="0"/>
    </xf>
    <xf numFmtId="164" fontId="16" fillId="0" borderId="13" xfId="1" applyNumberFormat="1" applyFont="1" applyFill="1" applyBorder="1" applyAlignment="1" applyProtection="1">
      <alignment horizontal="center" wrapText="1"/>
      <protection locked="0"/>
    </xf>
    <xf numFmtId="0" fontId="16" fillId="0" borderId="9" xfId="0" applyFont="1" applyFill="1" applyBorder="1" applyAlignment="1" applyProtection="1">
      <alignment horizontal="center" wrapText="1"/>
      <protection locked="0"/>
    </xf>
    <xf numFmtId="0" fontId="16" fillId="0" borderId="6" xfId="0" applyFont="1" applyFill="1" applyBorder="1" applyAlignment="1" applyProtection="1">
      <alignment horizontal="center" wrapText="1"/>
      <protection locked="0"/>
    </xf>
    <xf numFmtId="0" fontId="6" fillId="0" borderId="6" xfId="0" applyFont="1" applyFill="1" applyBorder="1" applyAlignment="1" applyProtection="1">
      <alignment horizontal="center"/>
      <protection locked="0"/>
    </xf>
    <xf numFmtId="0" fontId="17" fillId="0" borderId="0" xfId="0" applyFont="1"/>
    <xf numFmtId="0" fontId="17" fillId="0" borderId="7" xfId="0" applyFont="1" applyBorder="1" applyAlignment="1">
      <alignment horizontal="left"/>
    </xf>
    <xf numFmtId="164" fontId="17" fillId="0" borderId="8" xfId="1" applyNumberFormat="1" applyFont="1" applyFill="1" applyBorder="1" applyProtection="1">
      <protection locked="0"/>
    </xf>
    <xf numFmtId="164" fontId="18" fillId="0" borderId="8" xfId="1" applyNumberFormat="1" applyFont="1" applyFill="1" applyBorder="1" applyAlignment="1" applyProtection="1">
      <alignment vertical="top"/>
      <protection locked="0"/>
    </xf>
    <xf numFmtId="164" fontId="18" fillId="0" borderId="9" xfId="1" applyNumberFormat="1" applyFont="1" applyFill="1" applyBorder="1" applyAlignment="1" applyProtection="1">
      <alignment vertical="top"/>
      <protection locked="0"/>
    </xf>
    <xf numFmtId="164" fontId="18" fillId="0" borderId="13" xfId="1" applyNumberFormat="1" applyFont="1" applyFill="1" applyBorder="1" applyAlignment="1" applyProtection="1">
      <alignment vertical="top"/>
      <protection locked="0"/>
    </xf>
    <xf numFmtId="164" fontId="18" fillId="0" borderId="8" xfId="1" applyNumberFormat="1" applyFont="1" applyFill="1" applyBorder="1" applyAlignment="1" applyProtection="1">
      <alignment vertical="top"/>
    </xf>
    <xf numFmtId="164" fontId="18" fillId="0" borderId="9" xfId="1" applyNumberFormat="1" applyFont="1" applyFill="1" applyBorder="1" applyAlignment="1" applyProtection="1">
      <alignment vertical="top"/>
    </xf>
    <xf numFmtId="0" fontId="13" fillId="0" borderId="9" xfId="0" applyFont="1" applyFill="1" applyBorder="1" applyAlignment="1" applyProtection="1">
      <alignment vertical="top"/>
      <protection locked="0"/>
    </xf>
    <xf numFmtId="164" fontId="18" fillId="0" borderId="10" xfId="1" applyNumberFormat="1" applyFont="1" applyFill="1" applyBorder="1" applyAlignment="1" applyProtection="1">
      <alignment vertical="top"/>
      <protection locked="0"/>
    </xf>
    <xf numFmtId="164" fontId="18" fillId="0" borderId="0" xfId="1" applyNumberFormat="1" applyFont="1" applyFill="1" applyBorder="1" applyAlignment="1" applyProtection="1">
      <alignment vertical="top"/>
      <protection locked="0"/>
    </xf>
    <xf numFmtId="0" fontId="13" fillId="0" borderId="10" xfId="0" applyFont="1" applyFill="1" applyBorder="1" applyAlignment="1" applyProtection="1">
      <alignment vertical="top"/>
      <protection locked="0"/>
    </xf>
    <xf numFmtId="164" fontId="18" fillId="0" borderId="11" xfId="1" applyNumberFormat="1" applyFont="1" applyFill="1" applyBorder="1" applyAlignment="1" applyProtection="1">
      <alignment vertical="top"/>
      <protection locked="0"/>
    </xf>
    <xf numFmtId="164" fontId="13" fillId="0" borderId="0" xfId="1" applyNumberFormat="1" applyFont="1" applyFill="1" applyBorder="1" applyAlignment="1" applyProtection="1">
      <alignment wrapText="1"/>
    </xf>
    <xf numFmtId="164" fontId="13" fillId="0" borderId="0" xfId="1" applyNumberFormat="1" applyFont="1" applyFill="1" applyBorder="1" applyAlignment="1" applyProtection="1">
      <alignment wrapText="1"/>
      <protection locked="0"/>
    </xf>
    <xf numFmtId="164" fontId="13" fillId="0" borderId="0" xfId="1" applyNumberFormat="1" applyFont="1" applyFill="1" applyBorder="1" applyProtection="1"/>
    <xf numFmtId="0" fontId="13" fillId="0" borderId="0" xfId="0" applyFont="1" applyFill="1" applyBorder="1" applyProtection="1">
      <protection locked="0"/>
    </xf>
    <xf numFmtId="0" fontId="0" fillId="0" borderId="0" xfId="0" applyFill="1" applyBorder="1" applyProtection="1">
      <protection locked="0"/>
    </xf>
    <xf numFmtId="164" fontId="17" fillId="0" borderId="9" xfId="1" applyNumberFormat="1" applyFont="1" applyFill="1" applyBorder="1"/>
    <xf numFmtId="43" fontId="17" fillId="0" borderId="9" xfId="1" applyFont="1" applyFill="1" applyBorder="1"/>
    <xf numFmtId="0" fontId="0" fillId="0" borderId="9" xfId="0" applyFill="1" applyBorder="1" applyAlignment="1" applyProtection="1">
      <alignment horizontal="left" vertical="top" wrapText="1"/>
      <protection locked="0"/>
    </xf>
    <xf numFmtId="164" fontId="17" fillId="0" borderId="10" xfId="1" applyNumberFormat="1" applyFont="1" applyFill="1" applyBorder="1"/>
    <xf numFmtId="43" fontId="17" fillId="0" borderId="10" xfId="1" applyFont="1" applyFill="1" applyBorder="1"/>
    <xf numFmtId="0" fontId="0" fillId="0" borderId="10" xfId="0" applyFill="1" applyBorder="1" applyAlignment="1" applyProtection="1">
      <alignment horizontal="left" vertical="top" wrapText="1"/>
      <protection locked="0"/>
    </xf>
    <xf numFmtId="164" fontId="18" fillId="0" borderId="7" xfId="1" applyNumberFormat="1" applyFont="1" applyFill="1" applyBorder="1" applyAlignment="1" applyProtection="1">
      <alignment vertical="top" wrapText="1"/>
    </xf>
    <xf numFmtId="164" fontId="18" fillId="0" borderId="7" xfId="1" applyNumberFormat="1" applyFont="1" applyFill="1" applyBorder="1" applyAlignment="1" applyProtection="1">
      <alignment vertical="top" wrapText="1"/>
      <protection locked="0"/>
    </xf>
    <xf numFmtId="164" fontId="18" fillId="0" borderId="10" xfId="1" applyNumberFormat="1" applyFont="1" applyFill="1" applyBorder="1" applyAlignment="1" applyProtection="1">
      <alignment vertical="top" wrapText="1"/>
      <protection locked="0"/>
    </xf>
    <xf numFmtId="164" fontId="18" fillId="0" borderId="0" xfId="1" applyNumberFormat="1" applyFont="1" applyFill="1" applyBorder="1" applyAlignment="1" applyProtection="1">
      <alignment vertical="top" wrapText="1"/>
      <protection locked="0"/>
    </xf>
    <xf numFmtId="164" fontId="18" fillId="0" borderId="10" xfId="1" applyNumberFormat="1" applyFont="1" applyFill="1" applyBorder="1" applyAlignment="1" applyProtection="1">
      <alignment vertical="top" wrapText="1"/>
    </xf>
    <xf numFmtId="164" fontId="18" fillId="0" borderId="11" xfId="1" applyNumberFormat="1" applyFont="1" applyFill="1" applyBorder="1" applyAlignment="1" applyProtection="1">
      <alignment vertical="top" wrapText="1"/>
      <protection locked="0"/>
    </xf>
    <xf numFmtId="164" fontId="13" fillId="0" borderId="0" xfId="1" applyNumberFormat="1" applyFont="1" applyFill="1" applyBorder="1" applyProtection="1">
      <protection locked="0"/>
    </xf>
    <xf numFmtId="0" fontId="18" fillId="0" borderId="14" xfId="0" applyFont="1" applyBorder="1" applyAlignment="1" applyProtection="1">
      <alignment vertical="top" wrapText="1"/>
      <protection locked="0"/>
    </xf>
    <xf numFmtId="164" fontId="18" fillId="0" borderId="8" xfId="1" applyNumberFormat="1" applyFont="1" applyFill="1" applyBorder="1" applyAlignment="1" applyProtection="1">
      <alignment horizontal="center" vertical="top" wrapText="1"/>
    </xf>
    <xf numFmtId="164" fontId="18" fillId="0" borderId="8" xfId="1" applyNumberFormat="1" applyFont="1" applyFill="1" applyBorder="1" applyAlignment="1" applyProtection="1">
      <alignment horizontal="center" vertical="top" wrapText="1"/>
      <protection locked="0"/>
    </xf>
    <xf numFmtId="164" fontId="18" fillId="0" borderId="8" xfId="1" applyNumberFormat="1" applyFont="1" applyFill="1" applyBorder="1" applyAlignment="1" applyProtection="1">
      <alignment horizontal="right" vertical="top" wrapText="1"/>
    </xf>
    <xf numFmtId="164" fontId="18" fillId="0" borderId="9" xfId="1" applyNumberFormat="1" applyFont="1" applyFill="1" applyBorder="1" applyAlignment="1" applyProtection="1">
      <alignment horizontal="right" vertical="top" wrapText="1"/>
    </xf>
    <xf numFmtId="0" fontId="13" fillId="0" borderId="9" xfId="0" applyFont="1" applyFill="1" applyBorder="1" applyAlignment="1" applyProtection="1">
      <alignment horizontal="right" vertical="top" wrapText="1"/>
      <protection locked="0"/>
    </xf>
    <xf numFmtId="0" fontId="18" fillId="0" borderId="15" xfId="0" applyFont="1" applyBorder="1" applyAlignment="1" applyProtection="1">
      <alignment vertical="top" wrapText="1"/>
      <protection locked="0"/>
    </xf>
    <xf numFmtId="164" fontId="18" fillId="0" borderId="7" xfId="1" applyNumberFormat="1" applyFont="1" applyFill="1" applyBorder="1" applyAlignment="1" applyProtection="1">
      <alignment horizontal="center" vertical="top" wrapText="1"/>
    </xf>
    <xf numFmtId="164" fontId="18" fillId="0" borderId="7" xfId="1" applyNumberFormat="1" applyFont="1" applyFill="1" applyBorder="1" applyAlignment="1" applyProtection="1">
      <alignment horizontal="center" vertical="top" wrapText="1"/>
      <protection locked="0"/>
    </xf>
    <xf numFmtId="164" fontId="18" fillId="0" borderId="7" xfId="1" applyNumberFormat="1" applyFont="1" applyFill="1" applyBorder="1" applyAlignment="1" applyProtection="1">
      <alignment horizontal="right" vertical="top" wrapText="1"/>
    </xf>
    <xf numFmtId="164" fontId="18" fillId="0" borderId="10" xfId="1" applyNumberFormat="1" applyFont="1" applyFill="1" applyBorder="1" applyAlignment="1" applyProtection="1">
      <alignment horizontal="right" vertical="top" wrapText="1"/>
    </xf>
    <xf numFmtId="0" fontId="13" fillId="0" borderId="10" xfId="0" applyFont="1" applyFill="1" applyBorder="1" applyAlignment="1" applyProtection="1">
      <alignment horizontal="right" vertical="top" wrapText="1"/>
      <protection locked="0"/>
    </xf>
    <xf numFmtId="164" fontId="6" fillId="0" borderId="18" xfId="1" applyNumberFormat="1" applyFont="1" applyFill="1" applyBorder="1" applyProtection="1"/>
    <xf numFmtId="0" fontId="6" fillId="0" borderId="18" xfId="0" applyFont="1" applyFill="1" applyBorder="1" applyProtection="1">
      <protection locked="0"/>
    </xf>
    <xf numFmtId="0" fontId="0" fillId="0" borderId="21" xfId="0" applyFill="1" applyBorder="1" applyAlignment="1" applyProtection="1">
      <alignment wrapText="1"/>
      <protection locked="0"/>
    </xf>
    <xf numFmtId="164" fontId="6" fillId="0" borderId="11" xfId="1" applyNumberFormat="1" applyFont="1" applyFill="1" applyBorder="1" applyProtection="1"/>
    <xf numFmtId="164" fontId="6" fillId="0" borderId="12" xfId="1" applyNumberFormat="1" applyFont="1" applyFill="1" applyBorder="1" applyProtection="1"/>
    <xf numFmtId="0" fontId="6" fillId="0" borderId="12" xfId="0" applyFont="1" applyFill="1" applyBorder="1" applyProtection="1">
      <protection locked="0"/>
    </xf>
    <xf numFmtId="0" fontId="0" fillId="0" borderId="12" xfId="0" applyFill="1" applyBorder="1" applyProtection="1">
      <protection locked="0"/>
    </xf>
    <xf numFmtId="0" fontId="0" fillId="0" borderId="2" xfId="0" applyFont="1" applyBorder="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wrapText="1"/>
      <protection locked="0"/>
    </xf>
    <xf numFmtId="0" fontId="15" fillId="0" borderId="0" xfId="0" applyFont="1" applyAlignment="1" applyProtection="1">
      <alignment wrapText="1"/>
      <protection locked="0"/>
    </xf>
    <xf numFmtId="0" fontId="17" fillId="0" borderId="8" xfId="0" applyFont="1" applyBorder="1" applyAlignment="1" applyProtection="1">
      <alignment vertical="top" wrapText="1"/>
      <protection locked="0"/>
    </xf>
    <xf numFmtId="0" fontId="17" fillId="0" borderId="7" xfId="0" applyFont="1" applyBorder="1" applyAlignment="1">
      <alignment vertical="top" wrapText="1"/>
    </xf>
    <xf numFmtId="0" fontId="0" fillId="0" borderId="7" xfId="0" applyBorder="1" applyAlignment="1">
      <alignment wrapText="1"/>
    </xf>
    <xf numFmtId="0" fontId="2" fillId="0" borderId="0" xfId="0" applyFont="1" applyAlignment="1" applyProtection="1">
      <alignment horizontal="center" vertical="center" wrapText="1"/>
    </xf>
    <xf numFmtId="0" fontId="15" fillId="0" borderId="0" xfId="0" applyFont="1" applyAlignment="1" applyProtection="1">
      <alignment wrapText="1"/>
    </xf>
  </cellXfs>
  <cellStyles count="4">
    <cellStyle name="Comma" xfId="1" builtinId="3"/>
    <cellStyle name="Comma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123825</xdr:colOff>
      <xdr:row>3</xdr:row>
      <xdr:rowOff>247650</xdr:rowOff>
    </xdr:from>
    <xdr:ext cx="184731" cy="264560"/>
    <xdr:sp macro="" textlink="">
      <xdr:nvSpPr>
        <xdr:cNvPr id="2" name="TextBox 1"/>
        <xdr:cNvSpPr txBox="1"/>
      </xdr:nvSpPr>
      <xdr:spPr>
        <a:xfrm>
          <a:off x="704850" y="95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28575</xdr:colOff>
      <xdr:row>0</xdr:row>
      <xdr:rowOff>47625</xdr:rowOff>
    </xdr:from>
    <xdr:ext cx="5229225" cy="1809750"/>
    <xdr:sp macro="" textlink="">
      <xdr:nvSpPr>
        <xdr:cNvPr id="3" name="TextBox 2"/>
        <xdr:cNvSpPr txBox="1"/>
      </xdr:nvSpPr>
      <xdr:spPr>
        <a:xfrm>
          <a:off x="28575" y="47625"/>
          <a:ext cx="5229225" cy="1809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400" b="1" i="0" u="none" strike="noStrike">
              <a:solidFill>
                <a:schemeClr val="tx1"/>
              </a:solidFill>
              <a:effectLst/>
              <a:latin typeface="Times New Roman" pitchFamily="18" charset="0"/>
              <a:ea typeface="+mn-ea"/>
              <a:cs typeface="Times New Roman" pitchFamily="18" charset="0"/>
            </a:rPr>
            <a:t>Definition of Prioritization</a:t>
          </a:r>
          <a:r>
            <a:rPr lang="en-US" sz="1400">
              <a:latin typeface="Times New Roman" pitchFamily="18" charset="0"/>
              <a:cs typeface="Times New Roman" pitchFamily="18" charset="0"/>
            </a:rPr>
            <a:t> </a:t>
          </a:r>
        </a:p>
        <a:p>
          <a:pPr algn="ctr"/>
          <a:endParaRPr lang="en-US" sz="1400">
            <a:latin typeface="Times New Roman" pitchFamily="18" charset="0"/>
            <a:cs typeface="Times New Roman" pitchFamily="18" charset="0"/>
          </a:endParaRPr>
        </a:p>
        <a:p>
          <a:r>
            <a:rPr lang="en-US" sz="1400" b="0" i="0" u="none" strike="noStrike">
              <a:solidFill>
                <a:schemeClr val="tx1"/>
              </a:solidFill>
              <a:effectLst/>
              <a:latin typeface="Times New Roman" pitchFamily="18" charset="0"/>
              <a:ea typeface="+mn-ea"/>
              <a:cs typeface="Times New Roman" pitchFamily="18" charset="0"/>
            </a:rPr>
            <a:t>0 = State Mandated</a:t>
          </a:r>
          <a:r>
            <a:rPr lang="en-US" sz="1400" b="0" i="0" u="none" strike="noStrike" baseline="0">
              <a:solidFill>
                <a:schemeClr val="tx1"/>
              </a:solidFill>
              <a:effectLst/>
              <a:latin typeface="Times New Roman" pitchFamily="18" charset="0"/>
              <a:ea typeface="+mn-ea"/>
              <a:cs typeface="Times New Roman" pitchFamily="18" charset="0"/>
            </a:rPr>
            <a:t> and r</a:t>
          </a:r>
          <a:r>
            <a:rPr lang="en-US" sz="1400" b="0" i="0" u="none" strike="noStrike">
              <a:solidFill>
                <a:schemeClr val="tx1"/>
              </a:solidFill>
              <a:effectLst/>
              <a:latin typeface="Times New Roman" pitchFamily="18" charset="0"/>
              <a:ea typeface="+mn-ea"/>
              <a:cs typeface="Times New Roman" pitchFamily="18" charset="0"/>
            </a:rPr>
            <a:t>equired by accrediation,</a:t>
          </a:r>
          <a:r>
            <a:rPr lang="en-US" sz="1400" b="0" i="0" u="none" strike="noStrike" baseline="0">
              <a:solidFill>
                <a:schemeClr val="tx1"/>
              </a:solidFill>
              <a:effectLst/>
              <a:latin typeface="Times New Roman" pitchFamily="18" charset="0"/>
              <a:ea typeface="+mn-ea"/>
              <a:cs typeface="Times New Roman" pitchFamily="18" charset="0"/>
            </a:rPr>
            <a:t> licensing or regulatory requirement </a:t>
          </a:r>
          <a:endParaRPr lang="en-US" sz="1400">
            <a:latin typeface="Times New Roman" pitchFamily="18" charset="0"/>
            <a:cs typeface="Times New Roman" pitchFamily="18" charset="0"/>
          </a:endParaRPr>
        </a:p>
        <a:p>
          <a:r>
            <a:rPr lang="en-US" sz="1400" b="0" i="0" u="none" strike="noStrike">
              <a:solidFill>
                <a:schemeClr val="tx1"/>
              </a:solidFill>
              <a:effectLst/>
              <a:latin typeface="Times New Roman" pitchFamily="18" charset="0"/>
              <a:ea typeface="+mn-ea"/>
              <a:cs typeface="Times New Roman" pitchFamily="18" charset="0"/>
            </a:rPr>
            <a:t>1 = Essential to the operation of the program or health</a:t>
          </a:r>
          <a:r>
            <a:rPr lang="en-US" sz="1400" b="0" i="0" u="none" strike="noStrike" baseline="0">
              <a:solidFill>
                <a:schemeClr val="tx1"/>
              </a:solidFill>
              <a:effectLst/>
              <a:latin typeface="Times New Roman" pitchFamily="18" charset="0"/>
              <a:ea typeface="+mn-ea"/>
              <a:cs typeface="Times New Roman" pitchFamily="18" charset="0"/>
            </a:rPr>
            <a:t> and</a:t>
          </a:r>
          <a:r>
            <a:rPr lang="en-US" sz="1400" b="0" i="0" u="none" strike="noStrike">
              <a:solidFill>
                <a:schemeClr val="tx1"/>
              </a:solidFill>
              <a:effectLst/>
              <a:latin typeface="Times New Roman" pitchFamily="18" charset="0"/>
              <a:ea typeface="+mn-ea"/>
              <a:cs typeface="Times New Roman" pitchFamily="18" charset="0"/>
            </a:rPr>
            <a:t> safety.</a:t>
          </a:r>
          <a:r>
            <a:rPr lang="en-US" sz="1400">
              <a:latin typeface="Times New Roman" pitchFamily="18" charset="0"/>
              <a:cs typeface="Times New Roman" pitchFamily="18" charset="0"/>
            </a:rPr>
            <a:t> </a:t>
          </a:r>
        </a:p>
        <a:p>
          <a:r>
            <a:rPr lang="en-US" sz="1400" b="0" i="0" u="none" strike="noStrike">
              <a:solidFill>
                <a:schemeClr val="tx1"/>
              </a:solidFill>
              <a:effectLst/>
              <a:latin typeface="Times New Roman" pitchFamily="18" charset="0"/>
              <a:ea typeface="+mn-ea"/>
              <a:cs typeface="Times New Roman" pitchFamily="18" charset="0"/>
            </a:rPr>
            <a:t>2 = Important, but not essential or required.  </a:t>
          </a:r>
          <a:r>
            <a:rPr lang="en-US" sz="1400">
              <a:latin typeface="Times New Roman" pitchFamily="18" charset="0"/>
              <a:cs typeface="Times New Roman" pitchFamily="18" charset="0"/>
            </a:rPr>
            <a:t> </a:t>
          </a:r>
        </a:p>
        <a:p>
          <a:r>
            <a:rPr lang="en-US" sz="1400" b="0" i="0" u="none" strike="noStrike">
              <a:solidFill>
                <a:schemeClr val="tx1"/>
              </a:solidFill>
              <a:effectLst/>
              <a:latin typeface="Times New Roman" pitchFamily="18" charset="0"/>
              <a:ea typeface="+mn-ea"/>
              <a:cs typeface="Times New Roman" pitchFamily="18" charset="0"/>
            </a:rPr>
            <a:t>3 = Expand or enhance program (wish list)</a:t>
          </a:r>
          <a:r>
            <a:rPr lang="en-US" sz="1400">
              <a:latin typeface="Times New Roman" pitchFamily="18" charset="0"/>
              <a:cs typeface="Times New Roman" pitchFamily="18" charset="0"/>
            </a:rPr>
            <a:t> </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11</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11</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11</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190500</xdr:colOff>
      <xdr:row>2</xdr:row>
      <xdr:rowOff>28575</xdr:rowOff>
    </xdr:from>
    <xdr:ext cx="3783076" cy="937629"/>
    <xdr:sp macro="" textlink="">
      <xdr:nvSpPr>
        <xdr:cNvPr id="2" name="Rectangle 1"/>
        <xdr:cNvSpPr/>
      </xdr:nvSpPr>
      <xdr:spPr>
        <a:xfrm>
          <a:off x="638175" y="485775"/>
          <a:ext cx="3783076" cy="937629"/>
        </a:xfrm>
        <a:prstGeom prst="rect">
          <a:avLst/>
        </a:prstGeom>
        <a:noFill/>
      </xdr:spPr>
      <xdr:txBody>
        <a:bodyPr wrap="squar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n-US" sz="5400" b="1" cap="none" spc="150">
              <a:ln w="11430"/>
              <a:solidFill>
                <a:srgbClr val="F8F8F8"/>
              </a:solidFill>
              <a:effectLst>
                <a:outerShdw blurRad="25400" algn="tl" rotWithShape="0">
                  <a:srgbClr val="000000">
                    <a:alpha val="43000"/>
                  </a:srgbClr>
                </a:outerShdw>
              </a:effectLst>
            </a:rPr>
            <a:t>EXAMPLE</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180975</xdr:colOff>
      <xdr:row>2</xdr:row>
      <xdr:rowOff>133350</xdr:rowOff>
    </xdr:from>
    <xdr:ext cx="3773551" cy="937629"/>
    <xdr:sp macro="" textlink="">
      <xdr:nvSpPr>
        <xdr:cNvPr id="2" name="Rectangle 1"/>
        <xdr:cNvSpPr/>
      </xdr:nvSpPr>
      <xdr:spPr>
        <a:xfrm>
          <a:off x="628650" y="590550"/>
          <a:ext cx="3773551" cy="937629"/>
        </a:xfrm>
        <a:prstGeom prst="rect">
          <a:avLst/>
        </a:prstGeom>
        <a:noFill/>
      </xdr:spPr>
      <xdr:txBody>
        <a:bodyPr wrap="squar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n-US" sz="5400" b="1" cap="none" spc="150">
              <a:ln w="11430"/>
              <a:solidFill>
                <a:srgbClr val="F8F8F8"/>
              </a:solidFill>
              <a:effectLst>
                <a:outerShdw blurRad="25400" algn="tl" rotWithShape="0">
                  <a:srgbClr val="000000">
                    <a:alpha val="43000"/>
                  </a:srgbClr>
                </a:outerShdw>
              </a:effectLst>
            </a:rPr>
            <a:t>EXAMPLE</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11</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11</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11</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11</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11</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C46"/>
  <sheetViews>
    <sheetView workbookViewId="0">
      <selection activeCell="A20" sqref="A20:A22"/>
    </sheetView>
  </sheetViews>
  <sheetFormatPr defaultRowHeight="12.75"/>
  <cols>
    <col min="1" max="1" width="91.28515625" customWidth="1"/>
  </cols>
  <sheetData>
    <row r="1" spans="1:1" ht="21" thickBot="1">
      <c r="A1" s="1" t="s">
        <v>0</v>
      </c>
    </row>
    <row r="3" spans="1:1" ht="45">
      <c r="A3" s="2" t="s">
        <v>1</v>
      </c>
    </row>
    <row r="4" spans="1:1" ht="30">
      <c r="A4" s="2" t="s">
        <v>2</v>
      </c>
    </row>
    <row r="5" spans="1:1" ht="59.25" customHeight="1">
      <c r="A5" s="2" t="s">
        <v>3</v>
      </c>
    </row>
    <row r="6" spans="1:1" ht="60">
      <c r="A6" s="2" t="s">
        <v>4</v>
      </c>
    </row>
    <row r="7" spans="1:1" ht="34.5" customHeight="1">
      <c r="A7" s="2" t="s">
        <v>5</v>
      </c>
    </row>
    <row r="8" spans="1:1" ht="33.75" customHeight="1">
      <c r="A8" s="2" t="s">
        <v>6</v>
      </c>
    </row>
    <row r="9" spans="1:1" ht="33" customHeight="1">
      <c r="A9" s="2" t="s">
        <v>7</v>
      </c>
    </row>
    <row r="10" spans="1:1" ht="34.5" customHeight="1">
      <c r="A10" s="2" t="s">
        <v>8</v>
      </c>
    </row>
    <row r="11" spans="1:1" ht="33" customHeight="1">
      <c r="A11" s="2" t="s">
        <v>9</v>
      </c>
    </row>
    <row r="12" spans="1:1" ht="33" customHeight="1">
      <c r="A12" s="2" t="s">
        <v>10</v>
      </c>
    </row>
    <row r="13" spans="1:1" s="4" customFormat="1" ht="20.25" customHeight="1">
      <c r="A13" s="3" t="s">
        <v>11</v>
      </c>
    </row>
    <row r="14" spans="1:1" s="4" customFormat="1" ht="29.25" customHeight="1">
      <c r="A14" s="3" t="s">
        <v>12</v>
      </c>
    </row>
    <row r="15" spans="1:1" s="4" customFormat="1" ht="47.25" customHeight="1">
      <c r="A15" s="3" t="s">
        <v>13</v>
      </c>
    </row>
    <row r="16" spans="1:1" s="4" customFormat="1" ht="29.25" customHeight="1">
      <c r="A16" s="3" t="s">
        <v>14</v>
      </c>
    </row>
    <row r="17" spans="1:3" s="4" customFormat="1" ht="29.25" customHeight="1">
      <c r="A17" s="3" t="s">
        <v>15</v>
      </c>
    </row>
    <row r="18" spans="1:3" s="4" customFormat="1" ht="29.25" customHeight="1">
      <c r="A18" s="3" t="s">
        <v>16</v>
      </c>
    </row>
    <row r="19" spans="1:3" ht="45">
      <c r="A19" s="2" t="s">
        <v>17</v>
      </c>
    </row>
    <row r="20" spans="1:3" ht="15">
      <c r="A20" s="2"/>
    </row>
    <row r="21" spans="1:3" ht="15">
      <c r="A21" s="5" t="s">
        <v>18</v>
      </c>
    </row>
    <row r="22" spans="1:3" ht="15">
      <c r="A22" s="2" t="s">
        <v>19</v>
      </c>
    </row>
    <row r="23" spans="1:3" ht="15">
      <c r="A23" s="2"/>
    </row>
    <row r="24" spans="1:3" ht="30">
      <c r="A24" s="6" t="s">
        <v>20</v>
      </c>
    </row>
    <row r="28" spans="1:3" ht="36.75" customHeight="1">
      <c r="A28" s="7" t="s">
        <v>21</v>
      </c>
    </row>
    <row r="29" spans="1:3" ht="12.75" customHeight="1"/>
    <row r="30" spans="1:3" ht="15">
      <c r="A30" s="8" t="s">
        <v>22</v>
      </c>
      <c r="B30" s="9"/>
      <c r="C30" s="9"/>
    </row>
    <row r="31" spans="1:3" ht="15">
      <c r="A31" s="8" t="s">
        <v>23</v>
      </c>
    </row>
    <row r="32" spans="1:3" ht="15">
      <c r="A32" s="8" t="s">
        <v>24</v>
      </c>
    </row>
    <row r="33" spans="1:1" ht="15">
      <c r="A33" s="8"/>
    </row>
    <row r="34" spans="1:1" ht="15">
      <c r="A34" s="8" t="s">
        <v>25</v>
      </c>
    </row>
    <row r="35" spans="1:1" ht="15">
      <c r="A35" s="8" t="s">
        <v>26</v>
      </c>
    </row>
    <row r="36" spans="1:1" ht="15">
      <c r="A36" s="8" t="s">
        <v>24</v>
      </c>
    </row>
    <row r="37" spans="1:1" ht="15">
      <c r="A37" s="8"/>
    </row>
    <row r="38" spans="1:1" ht="15">
      <c r="A38" s="8" t="s">
        <v>27</v>
      </c>
    </row>
    <row r="39" spans="1:1" ht="15">
      <c r="A39" s="8" t="s">
        <v>26</v>
      </c>
    </row>
    <row r="40" spans="1:1" ht="15">
      <c r="A40" s="8" t="s">
        <v>28</v>
      </c>
    </row>
    <row r="41" spans="1:1" ht="15">
      <c r="A41" s="8"/>
    </row>
    <row r="42" spans="1:1" ht="15">
      <c r="A42" s="8" t="s">
        <v>29</v>
      </c>
    </row>
    <row r="43" spans="1:1" ht="15">
      <c r="A43" s="8" t="s">
        <v>30</v>
      </c>
    </row>
    <row r="44" spans="1:1" ht="15">
      <c r="A44" s="10" t="s">
        <v>24</v>
      </c>
    </row>
    <row r="46" spans="1:1" ht="15">
      <c r="A46" s="8" t="s">
        <v>31</v>
      </c>
    </row>
  </sheetData>
  <pageMargins left="0.7" right="0.7" top="0.75" bottom="0.75" header="0.3" footer="0.3"/>
  <pageSetup fitToHeight="2" orientation="portrait" r:id="rId1"/>
</worksheet>
</file>

<file path=xl/worksheets/sheet10.xml><?xml version="1.0" encoding="utf-8"?>
<worksheet xmlns="http://schemas.openxmlformats.org/spreadsheetml/2006/main" xmlns:r="http://schemas.openxmlformats.org/officeDocument/2006/relationships">
  <sheetPr>
    <tabColor theme="3" tint="0.59999389629810485"/>
    <pageSetUpPr fitToPage="1"/>
  </sheetPr>
  <dimension ref="A1:AF46"/>
  <sheetViews>
    <sheetView topLeftCell="N1" workbookViewId="0">
      <selection activeCell="P1" sqref="P1:AF1048576"/>
    </sheetView>
  </sheetViews>
  <sheetFormatPr defaultRowHeight="12.75"/>
  <cols>
    <col min="1" max="1" width="6.7109375" style="31" customWidth="1"/>
    <col min="2" max="2" width="28" style="31" customWidth="1"/>
    <col min="3" max="3" width="3" style="31" customWidth="1"/>
    <col min="4" max="4" width="2.85546875" style="31" customWidth="1"/>
    <col min="5" max="5" width="2.7109375" style="31" customWidth="1"/>
    <col min="6" max="6" width="25.5703125" style="31" customWidth="1"/>
    <col min="7" max="7" width="9.42578125" style="28" customWidth="1"/>
    <col min="8" max="10" width="8.7109375" style="28" customWidth="1"/>
    <col min="11" max="11" width="12.28515625" style="29" bestFit="1" customWidth="1"/>
    <col min="12" max="12" width="12.28515625" style="29" customWidth="1"/>
    <col min="13" max="13" width="9.140625" style="29"/>
    <col min="14" max="14" width="8.7109375" style="30" customWidth="1"/>
    <col min="15" max="15" width="60.85546875" style="31" customWidth="1"/>
    <col min="33" max="16384" width="9.140625" style="31"/>
  </cols>
  <sheetData>
    <row r="1" spans="1:15" ht="20.25">
      <c r="B1" s="287" t="s">
        <v>266</v>
      </c>
      <c r="C1" s="287"/>
      <c r="D1" s="287"/>
      <c r="E1" s="287"/>
      <c r="F1" s="287"/>
      <c r="G1" s="287"/>
      <c r="H1" s="196"/>
      <c r="I1" s="196"/>
      <c r="J1" s="196"/>
    </row>
    <row r="2" spans="1:15" ht="15.95" customHeight="1">
      <c r="B2" s="293" t="s">
        <v>185</v>
      </c>
      <c r="C2" s="293"/>
      <c r="D2" s="293"/>
      <c r="E2" s="293"/>
      <c r="F2" s="293"/>
      <c r="G2" s="293"/>
      <c r="H2" s="196"/>
      <c r="I2" s="196"/>
      <c r="J2" s="196"/>
      <c r="N2" s="32" t="s">
        <v>186</v>
      </c>
      <c r="O2" s="33" t="s">
        <v>288</v>
      </c>
    </row>
    <row r="3" spans="1:15" ht="15.95" customHeight="1">
      <c r="B3" s="294"/>
      <c r="C3" s="294"/>
      <c r="D3" s="294"/>
      <c r="E3" s="294"/>
      <c r="F3" s="294"/>
      <c r="G3" s="294"/>
      <c r="H3" s="196"/>
      <c r="I3" s="196"/>
      <c r="J3" s="196"/>
      <c r="N3" s="32" t="s">
        <v>188</v>
      </c>
      <c r="O3" s="198">
        <v>242515</v>
      </c>
    </row>
    <row r="4" spans="1:15" ht="15.95" customHeight="1">
      <c r="B4" s="294"/>
      <c r="C4" s="294"/>
      <c r="D4" s="294"/>
      <c r="E4" s="294"/>
      <c r="F4" s="294"/>
      <c r="G4" s="294"/>
      <c r="N4" s="35" t="s">
        <v>189</v>
      </c>
      <c r="O4" s="36"/>
    </row>
    <row r="7" spans="1:15" ht="86.25" customHeight="1">
      <c r="A7" s="199" t="s">
        <v>190</v>
      </c>
      <c r="B7" s="200" t="s">
        <v>191</v>
      </c>
      <c r="C7" s="201" t="s">
        <v>192</v>
      </c>
      <c r="D7" s="201" t="s">
        <v>268</v>
      </c>
      <c r="E7" s="201" t="s">
        <v>194</v>
      </c>
      <c r="F7" s="200" t="s">
        <v>195</v>
      </c>
      <c r="G7" s="202" t="s">
        <v>196</v>
      </c>
      <c r="H7" s="203" t="s">
        <v>269</v>
      </c>
      <c r="I7" s="203" t="s">
        <v>198</v>
      </c>
      <c r="J7" s="204" t="s">
        <v>199</v>
      </c>
      <c r="K7" s="202" t="s">
        <v>200</v>
      </c>
      <c r="L7" s="197" t="s">
        <v>270</v>
      </c>
      <c r="M7" s="197" t="s">
        <v>203</v>
      </c>
      <c r="N7" s="197" t="s">
        <v>271</v>
      </c>
      <c r="O7" s="205" t="s">
        <v>204</v>
      </c>
    </row>
    <row r="8" spans="1:15">
      <c r="A8" s="206">
        <v>92310</v>
      </c>
      <c r="B8" s="207" t="s">
        <v>272</v>
      </c>
      <c r="C8" s="207"/>
      <c r="D8" s="207"/>
      <c r="E8" s="207"/>
      <c r="F8" s="207"/>
      <c r="G8" s="208"/>
      <c r="H8" s="208"/>
      <c r="I8" s="208"/>
      <c r="J8" s="208"/>
      <c r="K8" s="208"/>
      <c r="L8" s="208"/>
      <c r="M8" s="209"/>
      <c r="N8" s="210"/>
      <c r="O8" s="211"/>
    </row>
    <row r="9" spans="1:15">
      <c r="A9" s="212"/>
      <c r="B9" s="213"/>
      <c r="C9" s="213"/>
      <c r="D9" s="213"/>
      <c r="E9" s="213"/>
      <c r="F9" s="213"/>
      <c r="G9" s="214"/>
      <c r="H9" s="215"/>
      <c r="I9" s="215"/>
      <c r="J9" s="215"/>
      <c r="K9" s="214"/>
      <c r="L9" s="216"/>
      <c r="M9" s="216"/>
      <c r="N9" s="217"/>
      <c r="O9" s="218"/>
    </row>
    <row r="10" spans="1:15">
      <c r="A10" s="212"/>
      <c r="B10" s="213"/>
      <c r="C10" s="213"/>
      <c r="D10" s="213"/>
      <c r="E10" s="213"/>
      <c r="F10" s="213"/>
      <c r="G10" s="214"/>
      <c r="H10" s="215"/>
      <c r="I10" s="215"/>
      <c r="J10" s="215"/>
      <c r="K10" s="214"/>
      <c r="L10" s="216"/>
      <c r="M10" s="216"/>
      <c r="N10" s="217"/>
      <c r="O10" s="218"/>
    </row>
    <row r="11" spans="1:15">
      <c r="A11" s="212"/>
      <c r="B11" s="213"/>
      <c r="C11" s="213"/>
      <c r="D11" s="213"/>
      <c r="E11" s="213"/>
      <c r="F11" s="213"/>
      <c r="G11" s="214"/>
      <c r="H11" s="215"/>
      <c r="I11" s="215"/>
      <c r="J11" s="215"/>
      <c r="K11" s="214"/>
      <c r="L11" s="216"/>
      <c r="M11" s="216"/>
      <c r="N11" s="217"/>
      <c r="O11" s="218"/>
    </row>
    <row r="12" spans="1:15" ht="25.5">
      <c r="A12" s="219"/>
      <c r="B12" s="220" t="s">
        <v>205</v>
      </c>
      <c r="C12" s="220"/>
      <c r="D12" s="220"/>
      <c r="E12" s="220"/>
      <c r="F12" s="221"/>
      <c r="G12" s="222">
        <f>SUM(G8:G11)</f>
        <v>0</v>
      </c>
      <c r="H12" s="222">
        <f>SUM(H8:H11)</f>
        <v>0</v>
      </c>
      <c r="I12" s="222">
        <f>SUM(I8:I11)</f>
        <v>0</v>
      </c>
      <c r="J12" s="222">
        <f>SUM(J8:J11)</f>
        <v>0</v>
      </c>
      <c r="K12" s="222">
        <f>SUM(K8:K11)</f>
        <v>0</v>
      </c>
      <c r="L12" s="222"/>
      <c r="M12" s="222"/>
      <c r="N12" s="223"/>
      <c r="O12" s="224"/>
    </row>
    <row r="13" spans="1:15">
      <c r="B13" s="30"/>
      <c r="C13" s="30"/>
      <c r="D13" s="30"/>
      <c r="E13" s="30"/>
      <c r="F13" s="30"/>
      <c r="G13" s="225"/>
      <c r="H13" s="226"/>
      <c r="I13" s="226"/>
      <c r="J13" s="226"/>
      <c r="K13" s="227"/>
      <c r="L13" s="225"/>
      <c r="M13" s="225"/>
      <c r="N13" s="228"/>
      <c r="O13" s="229"/>
    </row>
    <row r="14" spans="1:15" ht="63.75">
      <c r="A14" s="37" t="s">
        <v>235</v>
      </c>
      <c r="B14" s="38" t="s">
        <v>236</v>
      </c>
      <c r="C14" s="38"/>
      <c r="D14" s="38"/>
      <c r="E14" s="38"/>
      <c r="F14" s="38" t="s">
        <v>195</v>
      </c>
      <c r="G14" s="230" t="str">
        <f t="shared" ref="G14:N14" si="0">+G7</f>
        <v>2009/10 Actuals</v>
      </c>
      <c r="H14" s="231" t="str">
        <f t="shared" si="0"/>
        <v>2010/11 Actuals</v>
      </c>
      <c r="I14" s="231" t="str">
        <f t="shared" si="0"/>
        <v>2011/12 Actuals</v>
      </c>
      <c r="J14" s="232" t="str">
        <f t="shared" si="0"/>
        <v>2012/13 Budget</v>
      </c>
      <c r="K14" s="227" t="str">
        <f t="shared" si="0"/>
        <v>TOTAL 2013/14 Request</v>
      </c>
      <c r="L14" s="233" t="str">
        <f t="shared" si="0"/>
        <v>Link to Program Review Substantiated Goal</v>
      </c>
      <c r="M14" s="234" t="str">
        <f t="shared" si="0"/>
        <v xml:space="preserve"> Link to Strategic Plan Initiative/ Goal #</v>
      </c>
      <c r="N14" s="233" t="str">
        <f t="shared" si="0"/>
        <v>Link to College Goals (if applicable)</v>
      </c>
      <c r="O14" s="235" t="s">
        <v>204</v>
      </c>
    </row>
    <row r="15" spans="1:15">
      <c r="A15" s="166"/>
      <c r="B15" s="176"/>
      <c r="C15" s="176"/>
      <c r="D15" s="176"/>
      <c r="E15" s="236"/>
      <c r="F15" s="237"/>
      <c r="G15" s="238"/>
      <c r="H15" s="239"/>
      <c r="I15" s="240"/>
      <c r="J15" s="241"/>
      <c r="K15" s="242"/>
      <c r="L15" s="243"/>
      <c r="M15" s="243"/>
      <c r="N15" s="244"/>
      <c r="O15" s="211"/>
    </row>
    <row r="16" spans="1:15">
      <c r="A16" s="157">
        <v>94415</v>
      </c>
      <c r="B16" s="145" t="s">
        <v>285</v>
      </c>
      <c r="C16" s="81"/>
      <c r="D16" s="81"/>
      <c r="E16" s="81"/>
      <c r="F16" s="81"/>
      <c r="G16" s="216"/>
      <c r="H16" s="215"/>
      <c r="I16" s="245"/>
      <c r="J16" s="246"/>
      <c r="K16" s="214"/>
      <c r="L16" s="216"/>
      <c r="M16" s="216"/>
      <c r="N16" s="247"/>
      <c r="O16" s="218"/>
    </row>
    <row r="17" spans="1:32">
      <c r="A17" s="157">
        <v>94410</v>
      </c>
      <c r="B17" s="145" t="s">
        <v>63</v>
      </c>
      <c r="C17" s="81"/>
      <c r="D17" s="81"/>
      <c r="E17" s="81"/>
      <c r="F17" s="81"/>
      <c r="G17" s="216"/>
      <c r="H17" s="215"/>
      <c r="I17" s="245"/>
      <c r="J17" s="246"/>
      <c r="K17" s="214"/>
      <c r="L17" s="216"/>
      <c r="M17" s="216"/>
      <c r="N17" s="247"/>
      <c r="O17" s="218"/>
    </row>
    <row r="18" spans="1:32">
      <c r="A18" s="157">
        <v>94410</v>
      </c>
      <c r="B18" s="145" t="s">
        <v>273</v>
      </c>
      <c r="C18" s="81"/>
      <c r="D18" s="81"/>
      <c r="E18" s="81"/>
      <c r="F18" s="81"/>
      <c r="G18" s="216"/>
      <c r="H18" s="215"/>
      <c r="I18" s="245"/>
      <c r="J18" s="246"/>
      <c r="K18" s="214"/>
      <c r="L18" s="216"/>
      <c r="M18" s="216"/>
      <c r="N18" s="247"/>
      <c r="O18" s="218"/>
    </row>
    <row r="19" spans="1:32">
      <c r="A19" s="157">
        <v>94490</v>
      </c>
      <c r="B19" s="145" t="s">
        <v>72</v>
      </c>
      <c r="C19" s="81"/>
      <c r="D19" s="81"/>
      <c r="E19" s="81"/>
      <c r="F19" s="81"/>
      <c r="G19" s="216"/>
      <c r="H19" s="248"/>
      <c r="I19" s="245"/>
      <c r="J19" s="246"/>
      <c r="K19" s="214"/>
      <c r="L19" s="216"/>
      <c r="M19" s="216"/>
      <c r="N19" s="247"/>
      <c r="O19" s="218"/>
    </row>
    <row r="20" spans="1:32">
      <c r="A20" s="162"/>
      <c r="B20" s="89" t="s">
        <v>220</v>
      </c>
      <c r="C20" s="89"/>
      <c r="D20" s="89"/>
      <c r="E20" s="89"/>
      <c r="F20" s="89"/>
      <c r="G20" s="222">
        <f>SUM(G15:G19)</f>
        <v>0</v>
      </c>
      <c r="H20" s="222">
        <f>SUM(H15:H19)</f>
        <v>0</v>
      </c>
      <c r="I20" s="222">
        <f>SUM(I15:I19)</f>
        <v>0</v>
      </c>
      <c r="J20" s="222">
        <f>SUM(J15:J19)</f>
        <v>0</v>
      </c>
      <c r="K20" s="222">
        <f>SUM(K15:K19)</f>
        <v>0</v>
      </c>
      <c r="L20" s="222"/>
      <c r="M20" s="222"/>
      <c r="N20" s="223"/>
      <c r="O20" s="224"/>
    </row>
    <row r="21" spans="1:32" s="98" customFormat="1">
      <c r="B21" s="94"/>
      <c r="C21" s="94"/>
      <c r="D21" s="94"/>
      <c r="E21" s="94"/>
      <c r="F21" s="94"/>
      <c r="G21" s="249"/>
      <c r="H21" s="250"/>
      <c r="I21" s="250"/>
      <c r="J21" s="250"/>
      <c r="K21" s="251"/>
      <c r="L21" s="251"/>
      <c r="M21" s="251"/>
      <c r="N21" s="252"/>
      <c r="O21" s="253"/>
      <c r="P21"/>
      <c r="Q21"/>
      <c r="R21"/>
      <c r="S21"/>
      <c r="T21"/>
      <c r="U21"/>
      <c r="V21"/>
      <c r="W21"/>
      <c r="X21"/>
      <c r="Y21"/>
      <c r="Z21"/>
      <c r="AA21"/>
      <c r="AB21"/>
      <c r="AC21"/>
      <c r="AD21"/>
      <c r="AE21"/>
      <c r="AF21"/>
    </row>
    <row r="22" spans="1:32" s="98" customFormat="1" ht="63.75">
      <c r="A22" s="37" t="s">
        <v>244</v>
      </c>
      <c r="B22" s="38" t="s">
        <v>245</v>
      </c>
      <c r="C22" s="38"/>
      <c r="D22" s="38"/>
      <c r="E22" s="38"/>
      <c r="F22" s="38" t="s">
        <v>195</v>
      </c>
      <c r="G22" s="230" t="str">
        <f t="shared" ref="G22:M22" si="1">+G14</f>
        <v>2009/10 Actuals</v>
      </c>
      <c r="H22" s="231" t="str">
        <f t="shared" si="1"/>
        <v>2010/11 Actuals</v>
      </c>
      <c r="I22" s="231" t="str">
        <f t="shared" si="1"/>
        <v>2011/12 Actuals</v>
      </c>
      <c r="J22" s="232" t="str">
        <f t="shared" si="1"/>
        <v>2012/13 Budget</v>
      </c>
      <c r="K22" s="227" t="str">
        <f t="shared" si="1"/>
        <v>TOTAL 2013/14 Request</v>
      </c>
      <c r="L22" s="233" t="str">
        <f t="shared" si="1"/>
        <v>Link to Program Review Substantiated Goal</v>
      </c>
      <c r="M22" s="234" t="str">
        <f t="shared" si="1"/>
        <v xml:space="preserve"> Link to Strategic Plan Initiative/ Goal #</v>
      </c>
      <c r="N22" s="233" t="str">
        <f>+N7</f>
        <v>Link to College Goals (if applicable)</v>
      </c>
      <c r="O22" s="235" t="s">
        <v>204</v>
      </c>
      <c r="P22"/>
      <c r="Q22"/>
      <c r="R22"/>
      <c r="S22"/>
      <c r="T22"/>
      <c r="U22"/>
      <c r="V22"/>
      <c r="W22"/>
      <c r="X22"/>
      <c r="Y22"/>
      <c r="Z22"/>
      <c r="AA22"/>
      <c r="AB22"/>
      <c r="AC22"/>
      <c r="AD22"/>
      <c r="AE22"/>
      <c r="AF22"/>
    </row>
    <row r="23" spans="1:32" s="98" customFormat="1">
      <c r="A23" s="166">
        <v>95225</v>
      </c>
      <c r="B23" s="176" t="s">
        <v>274</v>
      </c>
      <c r="C23" s="176"/>
      <c r="D23" s="176"/>
      <c r="E23" s="176"/>
      <c r="F23" s="176"/>
      <c r="G23" s="208"/>
      <c r="H23" s="254"/>
      <c r="I23" s="254"/>
      <c r="J23" s="254"/>
      <c r="K23" s="227"/>
      <c r="L23" s="254"/>
      <c r="M23" s="255">
        <v>0</v>
      </c>
      <c r="N23" s="255">
        <v>0</v>
      </c>
      <c r="O23" s="256"/>
      <c r="P23"/>
      <c r="Q23"/>
      <c r="R23"/>
      <c r="S23"/>
      <c r="T23"/>
      <c r="U23"/>
      <c r="V23"/>
      <c r="W23"/>
      <c r="X23"/>
      <c r="Y23"/>
      <c r="Z23"/>
      <c r="AA23"/>
      <c r="AB23"/>
      <c r="AC23"/>
      <c r="AD23"/>
      <c r="AE23"/>
      <c r="AF23"/>
    </row>
    <row r="24" spans="1:32" s="98" customFormat="1">
      <c r="A24" s="181">
        <v>95235</v>
      </c>
      <c r="B24" s="182" t="s">
        <v>275</v>
      </c>
      <c r="C24" s="182"/>
      <c r="D24" s="182"/>
      <c r="E24" s="182"/>
      <c r="F24" s="182"/>
      <c r="G24" s="257"/>
      <c r="H24" s="257"/>
      <c r="I24" s="257"/>
      <c r="J24" s="257"/>
      <c r="K24" s="257"/>
      <c r="L24" s="257"/>
      <c r="M24" s="258"/>
      <c r="N24" s="258"/>
      <c r="O24" s="259"/>
      <c r="P24"/>
      <c r="Q24"/>
      <c r="R24"/>
      <c r="S24"/>
      <c r="T24"/>
      <c r="U24"/>
      <c r="V24"/>
      <c r="W24"/>
      <c r="X24"/>
      <c r="Y24"/>
      <c r="Z24"/>
      <c r="AA24"/>
      <c r="AB24"/>
      <c r="AC24"/>
      <c r="AD24"/>
      <c r="AE24"/>
      <c r="AF24"/>
    </row>
    <row r="25" spans="1:32" ht="12.75" customHeight="1">
      <c r="A25" s="157">
        <v>95235</v>
      </c>
      <c r="B25" s="182" t="s">
        <v>276</v>
      </c>
      <c r="C25" s="189"/>
      <c r="D25" s="189"/>
      <c r="E25" s="189"/>
      <c r="F25" s="189"/>
      <c r="G25" s="260"/>
      <c r="H25" s="261"/>
      <c r="I25" s="262"/>
      <c r="J25" s="263"/>
      <c r="K25" s="214"/>
      <c r="L25" s="216"/>
      <c r="M25" s="216"/>
      <c r="N25" s="247"/>
      <c r="O25" s="218"/>
    </row>
    <row r="26" spans="1:32">
      <c r="A26" s="157">
        <v>95310</v>
      </c>
      <c r="B26" s="117" t="s">
        <v>96</v>
      </c>
      <c r="C26" s="189"/>
      <c r="D26" s="189"/>
      <c r="E26" s="189"/>
      <c r="F26" s="189"/>
      <c r="G26" s="264"/>
      <c r="H26" s="261"/>
      <c r="I26" s="262"/>
      <c r="J26" s="263"/>
      <c r="K26" s="214"/>
      <c r="L26" s="216"/>
      <c r="M26" s="216"/>
      <c r="N26" s="247"/>
      <c r="O26" s="218"/>
    </row>
    <row r="27" spans="1:32">
      <c r="A27" s="157">
        <v>95315</v>
      </c>
      <c r="B27" s="117" t="s">
        <v>97</v>
      </c>
      <c r="C27" s="189"/>
      <c r="D27" s="189"/>
      <c r="E27" s="189"/>
      <c r="F27" s="189"/>
      <c r="G27" s="264"/>
      <c r="H27" s="261"/>
      <c r="I27" s="262"/>
      <c r="J27" s="263"/>
      <c r="K27" s="214"/>
      <c r="L27" s="216"/>
      <c r="M27" s="216"/>
      <c r="N27" s="247"/>
      <c r="O27" s="218"/>
    </row>
    <row r="28" spans="1:32">
      <c r="A28" s="157">
        <v>95520</v>
      </c>
      <c r="B28" s="117" t="s">
        <v>107</v>
      </c>
      <c r="C28" s="189"/>
      <c r="D28" s="189"/>
      <c r="E28" s="189"/>
      <c r="F28" s="189"/>
      <c r="G28" s="264"/>
      <c r="H28" s="261"/>
      <c r="I28" s="262"/>
      <c r="J28" s="263"/>
      <c r="K28" s="214"/>
      <c r="L28" s="216"/>
      <c r="M28" s="216"/>
      <c r="N28" s="247"/>
      <c r="O28" s="218"/>
    </row>
    <row r="29" spans="1:32">
      <c r="A29" s="157">
        <v>95725</v>
      </c>
      <c r="B29" s="117" t="s">
        <v>277</v>
      </c>
      <c r="C29" s="189"/>
      <c r="D29" s="189"/>
      <c r="E29" s="189"/>
      <c r="F29" s="189"/>
      <c r="G29" s="264"/>
      <c r="H29" s="261"/>
      <c r="I29" s="262"/>
      <c r="J29" s="263"/>
      <c r="K29" s="214"/>
      <c r="L29" s="216"/>
      <c r="M29" s="216"/>
      <c r="N29" s="247"/>
      <c r="O29" s="218"/>
    </row>
    <row r="30" spans="1:32">
      <c r="A30" s="157">
        <v>95720</v>
      </c>
      <c r="B30" s="117" t="s">
        <v>278</v>
      </c>
      <c r="C30" s="189"/>
      <c r="D30" s="189"/>
      <c r="E30" s="189"/>
      <c r="F30" s="189"/>
      <c r="G30" s="264"/>
      <c r="H30" s="261"/>
      <c r="I30" s="262"/>
      <c r="J30" s="263"/>
      <c r="K30" s="214"/>
      <c r="L30" s="216"/>
      <c r="M30" s="216"/>
      <c r="N30" s="247"/>
      <c r="O30" s="218"/>
    </row>
    <row r="31" spans="1:32">
      <c r="A31" s="157"/>
      <c r="B31" s="117"/>
      <c r="C31" s="189"/>
      <c r="D31" s="189"/>
      <c r="E31" s="189"/>
      <c r="F31" s="189"/>
      <c r="G31" s="264"/>
      <c r="H31" s="261"/>
      <c r="I31" s="262"/>
      <c r="J31" s="263"/>
      <c r="K31" s="214"/>
      <c r="L31" s="216"/>
      <c r="M31" s="216"/>
      <c r="N31" s="247"/>
      <c r="O31" s="218"/>
    </row>
    <row r="32" spans="1:32">
      <c r="A32" s="157"/>
      <c r="B32" s="117"/>
      <c r="C32" s="189"/>
      <c r="D32" s="189"/>
      <c r="E32" s="189"/>
      <c r="F32" s="189"/>
      <c r="G32" s="264"/>
      <c r="H32" s="265"/>
      <c r="I32" s="262"/>
      <c r="J32" s="263"/>
      <c r="K32" s="214"/>
      <c r="L32" s="216"/>
      <c r="M32" s="216"/>
      <c r="N32" s="247"/>
      <c r="O32" s="218"/>
    </row>
    <row r="33" spans="1:32">
      <c r="A33" s="162"/>
      <c r="B33" s="89" t="s">
        <v>227</v>
      </c>
      <c r="C33" s="89"/>
      <c r="D33" s="89"/>
      <c r="E33" s="89"/>
      <c r="F33" s="89"/>
      <c r="G33" s="222">
        <f>SUM(G23:G32)</f>
        <v>0</v>
      </c>
      <c r="H33" s="222">
        <f>SUM(H23:H32)</f>
        <v>0</v>
      </c>
      <c r="I33" s="222">
        <f>SUM(I23:I32)</f>
        <v>0</v>
      </c>
      <c r="J33" s="222">
        <f>SUM(J23:J32)</f>
        <v>0</v>
      </c>
      <c r="K33" s="222">
        <f>SUM(K23:K32)</f>
        <v>0</v>
      </c>
      <c r="L33" s="222"/>
      <c r="M33" s="222"/>
      <c r="N33" s="223"/>
      <c r="O33" s="224"/>
    </row>
    <row r="34" spans="1:32">
      <c r="B34" s="130"/>
      <c r="C34" s="130"/>
      <c r="D34" s="130"/>
      <c r="E34" s="130"/>
      <c r="F34" s="130"/>
      <c r="G34" s="251"/>
      <c r="H34" s="266"/>
      <c r="I34" s="266"/>
      <c r="J34" s="266"/>
      <c r="K34" s="251"/>
      <c r="L34" s="251"/>
      <c r="M34" s="251"/>
      <c r="N34" s="252"/>
      <c r="O34" s="253"/>
    </row>
    <row r="35" spans="1:32" s="98" customFormat="1" ht="63.75">
      <c r="A35" s="37" t="s">
        <v>257</v>
      </c>
      <c r="B35" s="165" t="s">
        <v>258</v>
      </c>
      <c r="C35" s="165"/>
      <c r="D35" s="165"/>
      <c r="E35" s="165"/>
      <c r="F35" s="38" t="s">
        <v>195</v>
      </c>
      <c r="G35" s="230" t="str">
        <f t="shared" ref="G35:M35" si="2">+G22</f>
        <v>2009/10 Actuals</v>
      </c>
      <c r="H35" s="231" t="str">
        <f t="shared" si="2"/>
        <v>2010/11 Actuals</v>
      </c>
      <c r="I35" s="231" t="str">
        <f t="shared" si="2"/>
        <v>2011/12 Actuals</v>
      </c>
      <c r="J35" s="232" t="str">
        <f t="shared" si="2"/>
        <v>2012/13 Budget</v>
      </c>
      <c r="K35" s="227" t="str">
        <f t="shared" si="2"/>
        <v>TOTAL 2013/14 Request</v>
      </c>
      <c r="L35" s="233" t="str">
        <f t="shared" si="2"/>
        <v>Link to Program Review Substantiated Goal</v>
      </c>
      <c r="M35" s="234" t="str">
        <f t="shared" si="2"/>
        <v xml:space="preserve"> Link to Strategic Plan Initiative/ Goal #</v>
      </c>
      <c r="N35" s="233" t="str">
        <f>+N7</f>
        <v>Link to College Goals (if applicable)</v>
      </c>
      <c r="O35" s="235" t="s">
        <v>204</v>
      </c>
      <c r="P35"/>
      <c r="Q35"/>
      <c r="R35"/>
      <c r="S35"/>
      <c r="T35"/>
      <c r="U35"/>
      <c r="V35"/>
      <c r="W35"/>
      <c r="X35"/>
      <c r="Y35"/>
      <c r="Z35"/>
      <c r="AA35"/>
      <c r="AB35"/>
      <c r="AC35"/>
      <c r="AD35"/>
      <c r="AE35"/>
      <c r="AF35"/>
    </row>
    <row r="36" spans="1:32" s="98" customFormat="1">
      <c r="A36" s="157">
        <v>96510</v>
      </c>
      <c r="B36" s="267" t="s">
        <v>279</v>
      </c>
      <c r="C36" s="267"/>
      <c r="D36" s="267"/>
      <c r="E36" s="267"/>
      <c r="F36" s="267"/>
      <c r="G36" s="268"/>
      <c r="H36" s="269"/>
      <c r="I36" s="269"/>
      <c r="J36" s="269"/>
      <c r="K36" s="270"/>
      <c r="L36" s="271"/>
      <c r="M36" s="271"/>
      <c r="N36" s="272"/>
      <c r="O36" s="211"/>
      <c r="P36"/>
      <c r="Q36"/>
      <c r="R36"/>
      <c r="S36"/>
      <c r="T36"/>
      <c r="U36"/>
      <c r="V36"/>
      <c r="W36"/>
      <c r="X36"/>
      <c r="Y36"/>
      <c r="Z36"/>
      <c r="AA36"/>
      <c r="AB36"/>
      <c r="AC36"/>
      <c r="AD36"/>
      <c r="AE36"/>
      <c r="AF36"/>
    </row>
    <row r="37" spans="1:32" s="98" customFormat="1">
      <c r="A37" s="157">
        <v>96810</v>
      </c>
      <c r="B37" s="273" t="s">
        <v>280</v>
      </c>
      <c r="C37" s="273"/>
      <c r="D37" s="273"/>
      <c r="E37" s="273"/>
      <c r="F37" s="273"/>
      <c r="G37" s="274"/>
      <c r="H37" s="275"/>
      <c r="I37" s="275"/>
      <c r="J37" s="275"/>
      <c r="K37" s="276"/>
      <c r="L37" s="277"/>
      <c r="M37" s="277"/>
      <c r="N37" s="278"/>
      <c r="O37" s="218"/>
      <c r="P37"/>
      <c r="Q37"/>
      <c r="R37"/>
      <c r="S37"/>
      <c r="T37"/>
      <c r="U37"/>
      <c r="V37"/>
      <c r="W37"/>
      <c r="X37"/>
      <c r="Y37"/>
      <c r="Z37"/>
      <c r="AA37"/>
      <c r="AB37"/>
      <c r="AC37"/>
      <c r="AD37"/>
      <c r="AE37"/>
      <c r="AF37"/>
    </row>
    <row r="38" spans="1:32">
      <c r="A38" s="157">
        <v>96810</v>
      </c>
      <c r="B38" s="141" t="s">
        <v>281</v>
      </c>
      <c r="C38" s="141"/>
      <c r="D38" s="141"/>
      <c r="E38" s="141"/>
      <c r="F38" s="141"/>
      <c r="G38" s="214"/>
      <c r="H38" s="215"/>
      <c r="I38" s="215"/>
      <c r="J38" s="215"/>
      <c r="K38" s="214"/>
      <c r="L38" s="216"/>
      <c r="M38" s="216"/>
      <c r="N38" s="247"/>
      <c r="O38" s="218"/>
    </row>
    <row r="39" spans="1:32">
      <c r="A39" s="157"/>
      <c r="B39" s="144"/>
      <c r="C39" s="144"/>
      <c r="D39" s="144"/>
      <c r="E39" s="144"/>
      <c r="F39" s="144"/>
      <c r="G39" s="214"/>
      <c r="H39" s="215"/>
      <c r="I39" s="215"/>
      <c r="J39" s="215"/>
      <c r="K39" s="214"/>
      <c r="L39" s="216"/>
      <c r="M39" s="216"/>
      <c r="N39" s="247"/>
      <c r="O39" s="218"/>
    </row>
    <row r="40" spans="1:32" ht="13.5" thickBot="1">
      <c r="A40" s="193"/>
      <c r="B40" s="147" t="s">
        <v>231</v>
      </c>
      <c r="C40" s="147"/>
      <c r="D40" s="147"/>
      <c r="E40" s="147"/>
      <c r="F40" s="147"/>
      <c r="G40" s="279">
        <f>SUM(G36:G39)</f>
        <v>0</v>
      </c>
      <c r="H40" s="279">
        <f>SUM(H36:H39)</f>
        <v>0</v>
      </c>
      <c r="I40" s="279">
        <f>SUM(I36:I39)</f>
        <v>0</v>
      </c>
      <c r="J40" s="279">
        <f>SUM(J36:J39)</f>
        <v>0</v>
      </c>
      <c r="K40" s="279">
        <f>SUM(K36:K39)</f>
        <v>0</v>
      </c>
      <c r="L40" s="279"/>
      <c r="M40" s="279"/>
      <c r="N40" s="280"/>
      <c r="O40" s="281"/>
    </row>
    <row r="41" spans="1:32">
      <c r="A41" s="162"/>
      <c r="B41" s="152" t="s">
        <v>232</v>
      </c>
      <c r="C41" s="152"/>
      <c r="D41" s="152"/>
      <c r="E41" s="152"/>
      <c r="F41" s="152"/>
      <c r="G41" s="282">
        <f>+G12+G20+G33+G40</f>
        <v>0</v>
      </c>
      <c r="H41" s="282">
        <f>+H12+H20+H33+H40</f>
        <v>0</v>
      </c>
      <c r="I41" s="282">
        <f>+I12+I20+I33+I40</f>
        <v>0</v>
      </c>
      <c r="J41" s="282">
        <f>+J12+J20+J33+J40</f>
        <v>0</v>
      </c>
      <c r="K41" s="282">
        <f>+K12+K20+K33+K40</f>
        <v>0</v>
      </c>
      <c r="L41" s="283"/>
      <c r="M41" s="283"/>
      <c r="N41" s="284"/>
      <c r="O41" s="285"/>
    </row>
    <row r="46" spans="1:32" ht="26.25" customHeight="1"/>
  </sheetData>
  <protectedRanges>
    <protectedRange sqref="B8:J11 O36:O39 O8:O11 B23:J23 O15:O19 B15:F15 H15:J19 B24:F24 B36:J39 O23:O32 B16:G19 B25:J32" name="Data Entry Area_1"/>
  </protectedRanges>
  <mergeCells count="2">
    <mergeCell ref="B1:G1"/>
    <mergeCell ref="B2:G4"/>
  </mergeCells>
  <pageMargins left="0.2" right="0.2" top="0.25" bottom="0.25" header="0.3" footer="0.3"/>
  <pageSetup scale="66" orientation="landscape" r:id="rId1"/>
  <drawing r:id="rId2"/>
</worksheet>
</file>

<file path=xl/worksheets/sheet11.xml><?xml version="1.0" encoding="utf-8"?>
<worksheet xmlns="http://schemas.openxmlformats.org/spreadsheetml/2006/main" xmlns:r="http://schemas.openxmlformats.org/officeDocument/2006/relationships">
  <sheetPr>
    <tabColor theme="3" tint="0.59999389629810485"/>
    <pageSetUpPr fitToPage="1"/>
  </sheetPr>
  <dimension ref="A1:AU41"/>
  <sheetViews>
    <sheetView topLeftCell="J1" workbookViewId="0">
      <selection activeCell="P10" sqref="P1:AU1048576"/>
    </sheetView>
  </sheetViews>
  <sheetFormatPr defaultRowHeight="12.75"/>
  <cols>
    <col min="1" max="1" width="6.7109375" style="31" customWidth="1"/>
    <col min="2" max="2" width="28" style="31" customWidth="1"/>
    <col min="3" max="3" width="3" style="31" customWidth="1"/>
    <col min="4" max="4" width="2.85546875" style="31" customWidth="1"/>
    <col min="5" max="5" width="2.7109375" style="31" customWidth="1"/>
    <col min="6" max="6" width="25.5703125" style="31" customWidth="1"/>
    <col min="7" max="7" width="9.42578125" style="28" customWidth="1"/>
    <col min="8" max="10" width="8.7109375" style="28" customWidth="1"/>
    <col min="11" max="11" width="12.28515625" style="29" bestFit="1" customWidth="1"/>
    <col min="12" max="12" width="12.28515625" style="29" customWidth="1"/>
    <col min="13" max="13" width="9.140625" style="29"/>
    <col min="14" max="14" width="8.7109375" style="30" customWidth="1"/>
    <col min="15" max="15" width="60.85546875" style="31" customWidth="1"/>
    <col min="48" max="16384" width="9.140625" style="31"/>
  </cols>
  <sheetData>
    <row r="1" spans="1:15" ht="20.25">
      <c r="B1" s="287" t="s">
        <v>266</v>
      </c>
      <c r="C1" s="287"/>
      <c r="D1" s="287"/>
      <c r="E1" s="287"/>
      <c r="F1" s="287"/>
      <c r="G1" s="287"/>
      <c r="H1" s="196"/>
      <c r="I1" s="196"/>
      <c r="J1" s="196"/>
    </row>
    <row r="2" spans="1:15" ht="15.95" customHeight="1">
      <c r="B2" s="293" t="s">
        <v>185</v>
      </c>
      <c r="C2" s="293"/>
      <c r="D2" s="293"/>
      <c r="E2" s="293"/>
      <c r="F2" s="293"/>
      <c r="G2" s="293"/>
      <c r="H2" s="196"/>
      <c r="I2" s="196"/>
      <c r="J2" s="196"/>
      <c r="N2" s="32" t="s">
        <v>186</v>
      </c>
      <c r="O2" s="33" t="s">
        <v>289</v>
      </c>
    </row>
    <row r="3" spans="1:15" ht="15.95" customHeight="1">
      <c r="B3" s="294"/>
      <c r="C3" s="294"/>
      <c r="D3" s="294"/>
      <c r="E3" s="294"/>
      <c r="F3" s="294"/>
      <c r="G3" s="294"/>
      <c r="H3" s="196"/>
      <c r="I3" s="196"/>
      <c r="J3" s="196"/>
      <c r="N3" s="32" t="s">
        <v>188</v>
      </c>
      <c r="O3" s="198">
        <v>291010</v>
      </c>
    </row>
    <row r="4" spans="1:15" ht="15.95" customHeight="1">
      <c r="B4" s="294"/>
      <c r="C4" s="294"/>
      <c r="D4" s="294"/>
      <c r="E4" s="294"/>
      <c r="F4" s="294"/>
      <c r="G4" s="294"/>
      <c r="N4" s="35" t="s">
        <v>189</v>
      </c>
      <c r="O4" s="36"/>
    </row>
    <row r="7" spans="1:15" ht="86.25" customHeight="1">
      <c r="A7" s="199" t="s">
        <v>190</v>
      </c>
      <c r="B7" s="200" t="s">
        <v>191</v>
      </c>
      <c r="C7" s="201" t="s">
        <v>192</v>
      </c>
      <c r="D7" s="201" t="s">
        <v>268</v>
      </c>
      <c r="E7" s="201" t="s">
        <v>194</v>
      </c>
      <c r="F7" s="200" t="s">
        <v>195</v>
      </c>
      <c r="G7" s="202" t="s">
        <v>196</v>
      </c>
      <c r="H7" s="203" t="s">
        <v>269</v>
      </c>
      <c r="I7" s="203" t="s">
        <v>198</v>
      </c>
      <c r="J7" s="204" t="s">
        <v>199</v>
      </c>
      <c r="K7" s="202" t="s">
        <v>200</v>
      </c>
      <c r="L7" s="197" t="s">
        <v>270</v>
      </c>
      <c r="M7" s="197" t="s">
        <v>203</v>
      </c>
      <c r="N7" s="197" t="s">
        <v>271</v>
      </c>
      <c r="O7" s="205" t="s">
        <v>204</v>
      </c>
    </row>
    <row r="8" spans="1:15">
      <c r="A8" s="206">
        <v>92310</v>
      </c>
      <c r="B8" s="207" t="s">
        <v>272</v>
      </c>
      <c r="C8" s="207"/>
      <c r="D8" s="207"/>
      <c r="E8" s="207"/>
      <c r="F8" s="207"/>
      <c r="G8" s="208"/>
      <c r="H8" s="208"/>
      <c r="I8" s="208"/>
      <c r="J8" s="208"/>
      <c r="K8" s="208"/>
      <c r="L8" s="208"/>
      <c r="M8" s="209"/>
      <c r="N8" s="210"/>
      <c r="O8" s="211"/>
    </row>
    <row r="9" spans="1:15">
      <c r="A9" s="212"/>
      <c r="B9" s="213"/>
      <c r="C9" s="213"/>
      <c r="D9" s="213"/>
      <c r="E9" s="213"/>
      <c r="F9" s="213"/>
      <c r="G9" s="214"/>
      <c r="H9" s="215"/>
      <c r="I9" s="215"/>
      <c r="J9" s="215"/>
      <c r="K9" s="214"/>
      <c r="L9" s="216"/>
      <c r="M9" s="216"/>
      <c r="N9" s="217"/>
      <c r="O9" s="218"/>
    </row>
    <row r="10" spans="1:15">
      <c r="A10" s="212"/>
      <c r="B10" s="213"/>
      <c r="C10" s="213"/>
      <c r="D10" s="213"/>
      <c r="E10" s="213"/>
      <c r="F10" s="213"/>
      <c r="G10" s="214"/>
      <c r="H10" s="215"/>
      <c r="I10" s="215"/>
      <c r="J10" s="215"/>
      <c r="K10" s="214"/>
      <c r="L10" s="216"/>
      <c r="M10" s="216"/>
      <c r="N10" s="217"/>
      <c r="O10" s="218"/>
    </row>
    <row r="11" spans="1:15">
      <c r="A11" s="212"/>
      <c r="B11" s="213"/>
      <c r="C11" s="213"/>
      <c r="D11" s="213"/>
      <c r="E11" s="213"/>
      <c r="F11" s="213"/>
      <c r="G11" s="214"/>
      <c r="H11" s="215"/>
      <c r="I11" s="215"/>
      <c r="J11" s="215"/>
      <c r="K11" s="214"/>
      <c r="L11" s="216"/>
      <c r="M11" s="216"/>
      <c r="N11" s="217"/>
      <c r="O11" s="218"/>
    </row>
    <row r="12" spans="1:15" ht="25.5">
      <c r="A12" s="219"/>
      <c r="B12" s="220" t="s">
        <v>205</v>
      </c>
      <c r="C12" s="220"/>
      <c r="D12" s="220"/>
      <c r="E12" s="220"/>
      <c r="F12" s="221"/>
      <c r="G12" s="222">
        <f>SUM(G8:G11)</f>
        <v>0</v>
      </c>
      <c r="H12" s="222">
        <f>SUM(H8:H11)</f>
        <v>0</v>
      </c>
      <c r="I12" s="222">
        <f>SUM(I8:I11)</f>
        <v>0</v>
      </c>
      <c r="J12" s="222">
        <f>SUM(J8:J11)</f>
        <v>0</v>
      </c>
      <c r="K12" s="222">
        <f>SUM(K8:K11)</f>
        <v>0</v>
      </c>
      <c r="L12" s="222"/>
      <c r="M12" s="222"/>
      <c r="N12" s="223"/>
      <c r="O12" s="224"/>
    </row>
    <row r="13" spans="1:15">
      <c r="B13" s="30"/>
      <c r="C13" s="30"/>
      <c r="D13" s="30"/>
      <c r="E13" s="30"/>
      <c r="F13" s="30"/>
      <c r="G13" s="225"/>
      <c r="H13" s="226"/>
      <c r="I13" s="226"/>
      <c r="J13" s="226"/>
      <c r="K13" s="227"/>
      <c r="L13" s="225"/>
      <c r="M13" s="225"/>
      <c r="N13" s="228"/>
      <c r="O13" s="229"/>
    </row>
    <row r="14" spans="1:15" ht="63.75">
      <c r="A14" s="37" t="s">
        <v>235</v>
      </c>
      <c r="B14" s="38" t="s">
        <v>236</v>
      </c>
      <c r="C14" s="38"/>
      <c r="D14" s="38"/>
      <c r="E14" s="38"/>
      <c r="F14" s="38" t="s">
        <v>195</v>
      </c>
      <c r="G14" s="230" t="str">
        <f t="shared" ref="G14:N14" si="0">+G7</f>
        <v>2009/10 Actuals</v>
      </c>
      <c r="H14" s="231" t="str">
        <f t="shared" si="0"/>
        <v>2010/11 Actuals</v>
      </c>
      <c r="I14" s="231" t="str">
        <f t="shared" si="0"/>
        <v>2011/12 Actuals</v>
      </c>
      <c r="J14" s="232" t="str">
        <f t="shared" si="0"/>
        <v>2012/13 Budget</v>
      </c>
      <c r="K14" s="227" t="str">
        <f t="shared" si="0"/>
        <v>TOTAL 2013/14 Request</v>
      </c>
      <c r="L14" s="233" t="str">
        <f t="shared" si="0"/>
        <v>Link to Program Review Substantiated Goal</v>
      </c>
      <c r="M14" s="234" t="str">
        <f t="shared" si="0"/>
        <v xml:space="preserve"> Link to Strategic Plan Initiative/ Goal #</v>
      </c>
      <c r="N14" s="233" t="str">
        <f t="shared" si="0"/>
        <v>Link to College Goals (if applicable)</v>
      </c>
      <c r="O14" s="235" t="s">
        <v>204</v>
      </c>
    </row>
    <row r="15" spans="1:15">
      <c r="A15" s="166"/>
      <c r="B15" s="176"/>
      <c r="C15" s="176"/>
      <c r="D15" s="176"/>
      <c r="E15" s="236"/>
      <c r="F15" s="237"/>
      <c r="G15" s="238"/>
      <c r="H15" s="239"/>
      <c r="I15" s="240"/>
      <c r="J15" s="241"/>
      <c r="K15" s="242"/>
      <c r="L15" s="243"/>
      <c r="M15" s="243"/>
      <c r="N15" s="244"/>
      <c r="O15" s="211"/>
    </row>
    <row r="16" spans="1:15">
      <c r="A16" s="157">
        <v>94310</v>
      </c>
      <c r="B16" s="145" t="s">
        <v>57</v>
      </c>
      <c r="C16" s="81"/>
      <c r="D16" s="81"/>
      <c r="E16" s="81"/>
      <c r="F16" s="81"/>
      <c r="G16" s="216"/>
      <c r="H16" s="215"/>
      <c r="I16" s="245"/>
      <c r="J16" s="246"/>
      <c r="K16" s="214"/>
      <c r="L16" s="216"/>
      <c r="M16" s="216"/>
      <c r="N16" s="247"/>
      <c r="O16" s="218"/>
    </row>
    <row r="17" spans="1:47">
      <c r="A17" s="157">
        <v>94410</v>
      </c>
      <c r="B17" s="145" t="s">
        <v>63</v>
      </c>
      <c r="C17" s="81"/>
      <c r="D17" s="81"/>
      <c r="E17" s="81"/>
      <c r="F17" s="81"/>
      <c r="G17" s="216"/>
      <c r="H17" s="215"/>
      <c r="I17" s="245"/>
      <c r="J17" s="246"/>
      <c r="K17" s="214"/>
      <c r="L17" s="216"/>
      <c r="M17" s="216"/>
      <c r="N17" s="247"/>
      <c r="O17" s="218"/>
    </row>
    <row r="18" spans="1:47">
      <c r="A18" s="157">
        <v>94515</v>
      </c>
      <c r="B18" s="145" t="s">
        <v>76</v>
      </c>
      <c r="C18" s="81"/>
      <c r="D18" s="81"/>
      <c r="E18" s="81"/>
      <c r="F18" s="81"/>
      <c r="G18" s="216">
        <v>57</v>
      </c>
      <c r="H18" s="215"/>
      <c r="I18" s="245"/>
      <c r="J18" s="246"/>
      <c r="K18" s="214"/>
      <c r="L18" s="216"/>
      <c r="M18" s="216"/>
      <c r="N18" s="247"/>
      <c r="O18" s="218"/>
    </row>
    <row r="19" spans="1:47">
      <c r="A19" s="157">
        <v>94490</v>
      </c>
      <c r="B19" s="145" t="s">
        <v>72</v>
      </c>
      <c r="C19" s="81"/>
      <c r="D19" s="81"/>
      <c r="E19" s="81"/>
      <c r="F19" s="81"/>
      <c r="G19" s="216"/>
      <c r="H19" s="248"/>
      <c r="I19" s="245"/>
      <c r="J19" s="246"/>
      <c r="K19" s="214"/>
      <c r="L19" s="216"/>
      <c r="M19" s="216"/>
      <c r="N19" s="247"/>
      <c r="O19" s="218"/>
    </row>
    <row r="20" spans="1:47">
      <c r="A20" s="162"/>
      <c r="B20" s="89" t="s">
        <v>220</v>
      </c>
      <c r="C20" s="89"/>
      <c r="D20" s="89"/>
      <c r="E20" s="89"/>
      <c r="F20" s="89"/>
      <c r="G20" s="222">
        <f>SUM(G15:G19)</f>
        <v>57</v>
      </c>
      <c r="H20" s="222">
        <f>SUM(H15:H19)</f>
        <v>0</v>
      </c>
      <c r="I20" s="222">
        <f>SUM(I15:I19)</f>
        <v>0</v>
      </c>
      <c r="J20" s="222">
        <f>SUM(J15:J19)</f>
        <v>0</v>
      </c>
      <c r="K20" s="222">
        <f>SUM(K15:K19)</f>
        <v>0</v>
      </c>
      <c r="L20" s="222"/>
      <c r="M20" s="222"/>
      <c r="N20" s="223"/>
      <c r="O20" s="224"/>
    </row>
    <row r="21" spans="1:47" s="98" customFormat="1">
      <c r="B21" s="94"/>
      <c r="C21" s="94"/>
      <c r="D21" s="94"/>
      <c r="E21" s="94"/>
      <c r="F21" s="94"/>
      <c r="G21" s="249"/>
      <c r="H21" s="250"/>
      <c r="I21" s="250"/>
      <c r="J21" s="250"/>
      <c r="K21" s="251"/>
      <c r="L21" s="251"/>
      <c r="M21" s="251"/>
      <c r="N21" s="252"/>
      <c r="O21" s="253"/>
      <c r="P21"/>
      <c r="Q21"/>
      <c r="R21"/>
      <c r="S21"/>
      <c r="T21"/>
      <c r="U21"/>
      <c r="V21"/>
      <c r="W21"/>
      <c r="X21"/>
      <c r="Y21"/>
      <c r="Z21"/>
      <c r="AA21"/>
      <c r="AB21"/>
      <c r="AC21"/>
      <c r="AD21"/>
      <c r="AE21"/>
      <c r="AF21"/>
      <c r="AG21"/>
      <c r="AH21"/>
      <c r="AI21"/>
      <c r="AJ21"/>
      <c r="AK21"/>
      <c r="AL21"/>
      <c r="AM21"/>
      <c r="AN21"/>
      <c r="AO21"/>
      <c r="AP21"/>
      <c r="AQ21"/>
      <c r="AR21"/>
      <c r="AS21"/>
      <c r="AT21"/>
      <c r="AU21"/>
    </row>
    <row r="22" spans="1:47" s="98" customFormat="1" ht="63.75">
      <c r="A22" s="37" t="s">
        <v>244</v>
      </c>
      <c r="B22" s="38" t="s">
        <v>245</v>
      </c>
      <c r="C22" s="38"/>
      <c r="D22" s="38"/>
      <c r="E22" s="38"/>
      <c r="F22" s="38" t="s">
        <v>195</v>
      </c>
      <c r="G22" s="230" t="str">
        <f t="shared" ref="G22:M22" si="1">+G14</f>
        <v>2009/10 Actuals</v>
      </c>
      <c r="H22" s="231" t="str">
        <f t="shared" si="1"/>
        <v>2010/11 Actuals</v>
      </c>
      <c r="I22" s="231" t="str">
        <f t="shared" si="1"/>
        <v>2011/12 Actuals</v>
      </c>
      <c r="J22" s="232" t="str">
        <f t="shared" si="1"/>
        <v>2012/13 Budget</v>
      </c>
      <c r="K22" s="227" t="str">
        <f t="shared" si="1"/>
        <v>TOTAL 2013/14 Request</v>
      </c>
      <c r="L22" s="233" t="str">
        <f t="shared" si="1"/>
        <v>Link to Program Review Substantiated Goal</v>
      </c>
      <c r="M22" s="234" t="str">
        <f t="shared" si="1"/>
        <v xml:space="preserve"> Link to Strategic Plan Initiative/ Goal #</v>
      </c>
      <c r="N22" s="233" t="str">
        <f>+N7</f>
        <v>Link to College Goals (if applicable)</v>
      </c>
      <c r="O22" s="235" t="s">
        <v>204</v>
      </c>
      <c r="P22"/>
      <c r="Q22"/>
      <c r="R22"/>
      <c r="S22"/>
      <c r="T22"/>
      <c r="U22"/>
      <c r="V22"/>
      <c r="W22"/>
      <c r="X22"/>
      <c r="Y22"/>
      <c r="Z22"/>
      <c r="AA22"/>
      <c r="AB22"/>
      <c r="AC22"/>
      <c r="AD22"/>
      <c r="AE22"/>
      <c r="AF22"/>
      <c r="AG22"/>
      <c r="AH22"/>
      <c r="AI22"/>
      <c r="AJ22"/>
      <c r="AK22"/>
      <c r="AL22"/>
      <c r="AM22"/>
      <c r="AN22"/>
      <c r="AO22"/>
      <c r="AP22"/>
      <c r="AQ22"/>
      <c r="AR22"/>
      <c r="AS22"/>
      <c r="AT22"/>
      <c r="AU22"/>
    </row>
    <row r="23" spans="1:47" s="98" customFormat="1">
      <c r="A23" s="166">
        <v>95225</v>
      </c>
      <c r="B23" s="176" t="s">
        <v>274</v>
      </c>
      <c r="C23" s="176"/>
      <c r="D23" s="176"/>
      <c r="E23" s="176"/>
      <c r="F23" s="176"/>
      <c r="G23" s="208"/>
      <c r="H23" s="254"/>
      <c r="I23" s="254"/>
      <c r="J23" s="254"/>
      <c r="K23" s="227"/>
      <c r="L23" s="254"/>
      <c r="M23" s="255">
        <v>0</v>
      </c>
      <c r="N23" s="255">
        <v>0</v>
      </c>
      <c r="O23" s="256"/>
      <c r="P23"/>
      <c r="Q23"/>
      <c r="R23"/>
      <c r="S23"/>
      <c r="T23"/>
      <c r="U23"/>
      <c r="V23"/>
      <c r="W23"/>
      <c r="X23"/>
      <c r="Y23"/>
      <c r="Z23"/>
      <c r="AA23"/>
      <c r="AB23"/>
      <c r="AC23"/>
      <c r="AD23"/>
      <c r="AE23"/>
      <c r="AF23"/>
      <c r="AG23"/>
      <c r="AH23"/>
      <c r="AI23"/>
      <c r="AJ23"/>
      <c r="AK23"/>
      <c r="AL23"/>
      <c r="AM23"/>
      <c r="AN23"/>
      <c r="AO23"/>
      <c r="AP23"/>
      <c r="AQ23"/>
      <c r="AR23"/>
      <c r="AS23"/>
      <c r="AT23"/>
      <c r="AU23"/>
    </row>
    <row r="24" spans="1:47" s="98" customFormat="1">
      <c r="A24" s="181">
        <v>95235</v>
      </c>
      <c r="B24" s="182" t="s">
        <v>275</v>
      </c>
      <c r="C24" s="182"/>
      <c r="D24" s="182"/>
      <c r="E24" s="182"/>
      <c r="F24" s="182"/>
      <c r="G24" s="257"/>
      <c r="H24" s="257"/>
      <c r="I24" s="257"/>
      <c r="J24" s="257"/>
      <c r="K24" s="257"/>
      <c r="L24" s="257"/>
      <c r="M24" s="258"/>
      <c r="N24" s="258"/>
      <c r="O24" s="259"/>
      <c r="P24"/>
      <c r="Q24"/>
      <c r="R24"/>
      <c r="S24"/>
      <c r="T24"/>
      <c r="U24"/>
      <c r="V24"/>
      <c r="W24"/>
      <c r="X24"/>
      <c r="Y24"/>
      <c r="Z24"/>
      <c r="AA24"/>
      <c r="AB24"/>
      <c r="AC24"/>
      <c r="AD24"/>
      <c r="AE24"/>
      <c r="AF24"/>
      <c r="AG24"/>
      <c r="AH24"/>
      <c r="AI24"/>
      <c r="AJ24"/>
      <c r="AK24"/>
      <c r="AL24"/>
      <c r="AM24"/>
      <c r="AN24"/>
      <c r="AO24"/>
      <c r="AP24"/>
      <c r="AQ24"/>
      <c r="AR24"/>
      <c r="AS24"/>
      <c r="AT24"/>
      <c r="AU24"/>
    </row>
    <row r="25" spans="1:47">
      <c r="A25" s="157">
        <v>95235</v>
      </c>
      <c r="B25" s="182" t="s">
        <v>276</v>
      </c>
      <c r="C25" s="189"/>
      <c r="D25" s="189"/>
      <c r="E25" s="189"/>
      <c r="F25" s="189"/>
      <c r="G25" s="260"/>
      <c r="H25" s="261"/>
      <c r="I25" s="262"/>
      <c r="J25" s="263"/>
      <c r="K25" s="214"/>
      <c r="L25" s="216"/>
      <c r="M25" s="216"/>
      <c r="N25" s="247"/>
      <c r="O25" s="218"/>
    </row>
    <row r="26" spans="1:47">
      <c r="A26" s="157">
        <v>95310</v>
      </c>
      <c r="B26" s="117" t="s">
        <v>96</v>
      </c>
      <c r="C26" s="189"/>
      <c r="D26" s="189"/>
      <c r="E26" s="189"/>
      <c r="F26" s="189"/>
      <c r="G26" s="264"/>
      <c r="H26" s="261"/>
      <c r="I26" s="262"/>
      <c r="J26" s="263"/>
      <c r="K26" s="214"/>
      <c r="L26" s="216"/>
      <c r="M26" s="216"/>
      <c r="N26" s="247"/>
      <c r="O26" s="218"/>
    </row>
    <row r="27" spans="1:47">
      <c r="A27" s="157">
        <v>95315</v>
      </c>
      <c r="B27" s="117" t="s">
        <v>97</v>
      </c>
      <c r="C27" s="189"/>
      <c r="D27" s="189"/>
      <c r="E27" s="189"/>
      <c r="F27" s="189"/>
      <c r="G27" s="264"/>
      <c r="H27" s="261"/>
      <c r="I27" s="262"/>
      <c r="J27" s="263"/>
      <c r="K27" s="214"/>
      <c r="L27" s="216"/>
      <c r="M27" s="216"/>
      <c r="N27" s="247"/>
      <c r="O27" s="218"/>
    </row>
    <row r="28" spans="1:47">
      <c r="A28" s="157">
        <v>95530</v>
      </c>
      <c r="B28" s="117" t="s">
        <v>290</v>
      </c>
      <c r="C28" s="189"/>
      <c r="D28" s="189"/>
      <c r="E28" s="189"/>
      <c r="F28" s="189"/>
      <c r="G28" s="264"/>
      <c r="H28" s="261"/>
      <c r="I28" s="262"/>
      <c r="J28" s="263"/>
      <c r="K28" s="214"/>
      <c r="L28" s="216"/>
      <c r="M28" s="216"/>
      <c r="N28" s="247"/>
      <c r="O28" s="218"/>
    </row>
    <row r="29" spans="1:47">
      <c r="A29" s="157">
        <v>95725</v>
      </c>
      <c r="B29" s="117" t="s">
        <v>277</v>
      </c>
      <c r="C29" s="189"/>
      <c r="D29" s="189"/>
      <c r="E29" s="189"/>
      <c r="F29" s="189"/>
      <c r="G29" s="264"/>
      <c r="H29" s="261"/>
      <c r="I29" s="262"/>
      <c r="J29" s="263"/>
      <c r="K29" s="214"/>
      <c r="L29" s="216"/>
      <c r="M29" s="216"/>
      <c r="N29" s="247"/>
      <c r="O29" s="218"/>
    </row>
    <row r="30" spans="1:47">
      <c r="A30" s="157">
        <v>95720</v>
      </c>
      <c r="B30" s="117" t="s">
        <v>278</v>
      </c>
      <c r="C30" s="189"/>
      <c r="D30" s="189"/>
      <c r="E30" s="189"/>
      <c r="F30" s="189"/>
      <c r="G30" s="264"/>
      <c r="H30" s="261"/>
      <c r="I30" s="262"/>
      <c r="J30" s="263"/>
      <c r="K30" s="214"/>
      <c r="L30" s="216"/>
      <c r="M30" s="216"/>
      <c r="N30" s="247"/>
      <c r="O30" s="218"/>
    </row>
    <row r="31" spans="1:47">
      <c r="A31" s="157"/>
      <c r="B31" s="117"/>
      <c r="C31" s="189"/>
      <c r="D31" s="189"/>
      <c r="E31" s="189"/>
      <c r="F31" s="189"/>
      <c r="G31" s="264"/>
      <c r="H31" s="261"/>
      <c r="I31" s="262"/>
      <c r="J31" s="263"/>
      <c r="K31" s="214"/>
      <c r="L31" s="216"/>
      <c r="M31" s="216"/>
      <c r="N31" s="247"/>
      <c r="O31" s="218"/>
    </row>
    <row r="32" spans="1:47">
      <c r="A32" s="157"/>
      <c r="B32" s="117"/>
      <c r="C32" s="189"/>
      <c r="D32" s="189"/>
      <c r="E32" s="189"/>
      <c r="F32" s="189"/>
      <c r="G32" s="264"/>
      <c r="H32" s="265"/>
      <c r="I32" s="262"/>
      <c r="J32" s="263"/>
      <c r="K32" s="214"/>
      <c r="L32" s="216"/>
      <c r="M32" s="216"/>
      <c r="N32" s="247"/>
      <c r="O32" s="218"/>
    </row>
    <row r="33" spans="1:47">
      <c r="A33" s="162"/>
      <c r="B33" s="89" t="s">
        <v>227</v>
      </c>
      <c r="C33" s="89"/>
      <c r="D33" s="89"/>
      <c r="E33" s="89"/>
      <c r="F33" s="89"/>
      <c r="G33" s="222">
        <f>SUM(G23:G32)</f>
        <v>0</v>
      </c>
      <c r="H33" s="222">
        <f>SUM(H23:H32)</f>
        <v>0</v>
      </c>
      <c r="I33" s="222">
        <f>SUM(I23:I32)</f>
        <v>0</v>
      </c>
      <c r="J33" s="222">
        <f>SUM(J23:J32)</f>
        <v>0</v>
      </c>
      <c r="K33" s="222">
        <f>SUM(K23:K32)</f>
        <v>0</v>
      </c>
      <c r="L33" s="222"/>
      <c r="M33" s="222"/>
      <c r="N33" s="223"/>
      <c r="O33" s="224"/>
    </row>
    <row r="34" spans="1:47">
      <c r="B34" s="130"/>
      <c r="C34" s="130"/>
      <c r="D34" s="130"/>
      <c r="E34" s="130"/>
      <c r="F34" s="130"/>
      <c r="G34" s="251"/>
      <c r="H34" s="266"/>
      <c r="I34" s="266"/>
      <c r="J34" s="266"/>
      <c r="K34" s="251"/>
      <c r="L34" s="251"/>
      <c r="M34" s="251"/>
      <c r="N34" s="252"/>
      <c r="O34" s="253"/>
    </row>
    <row r="35" spans="1:47" s="98" customFormat="1" ht="63.75">
      <c r="A35" s="37" t="s">
        <v>257</v>
      </c>
      <c r="B35" s="165" t="s">
        <v>258</v>
      </c>
      <c r="C35" s="165"/>
      <c r="D35" s="165"/>
      <c r="E35" s="165"/>
      <c r="F35" s="38" t="s">
        <v>195</v>
      </c>
      <c r="G35" s="230" t="str">
        <f t="shared" ref="G35:M35" si="2">+G22</f>
        <v>2009/10 Actuals</v>
      </c>
      <c r="H35" s="231" t="str">
        <f t="shared" si="2"/>
        <v>2010/11 Actuals</v>
      </c>
      <c r="I35" s="231" t="str">
        <f t="shared" si="2"/>
        <v>2011/12 Actuals</v>
      </c>
      <c r="J35" s="232" t="str">
        <f t="shared" si="2"/>
        <v>2012/13 Budget</v>
      </c>
      <c r="K35" s="227" t="str">
        <f t="shared" si="2"/>
        <v>TOTAL 2013/14 Request</v>
      </c>
      <c r="L35" s="233" t="str">
        <f t="shared" si="2"/>
        <v>Link to Program Review Substantiated Goal</v>
      </c>
      <c r="M35" s="234" t="str">
        <f t="shared" si="2"/>
        <v xml:space="preserve"> Link to Strategic Plan Initiative/ Goal #</v>
      </c>
      <c r="N35" s="233" t="str">
        <f>+N7</f>
        <v>Link to College Goals (if applicable)</v>
      </c>
      <c r="O35" s="235" t="s">
        <v>204</v>
      </c>
      <c r="P35"/>
      <c r="Q35"/>
      <c r="R35"/>
      <c r="S35"/>
      <c r="T35"/>
      <c r="U35"/>
      <c r="V35"/>
      <c r="W35"/>
      <c r="X35"/>
      <c r="Y35"/>
      <c r="Z35"/>
      <c r="AA35"/>
      <c r="AB35"/>
      <c r="AC35"/>
      <c r="AD35"/>
      <c r="AE35"/>
      <c r="AF35"/>
      <c r="AG35"/>
      <c r="AH35"/>
      <c r="AI35"/>
      <c r="AJ35"/>
      <c r="AK35"/>
      <c r="AL35"/>
      <c r="AM35"/>
      <c r="AN35"/>
      <c r="AO35"/>
      <c r="AP35"/>
      <c r="AQ35"/>
      <c r="AR35"/>
      <c r="AS35"/>
      <c r="AT35"/>
      <c r="AU35"/>
    </row>
    <row r="36" spans="1:47" s="98" customFormat="1">
      <c r="A36" s="157">
        <v>96510</v>
      </c>
      <c r="B36" s="267" t="s">
        <v>279</v>
      </c>
      <c r="C36" s="267"/>
      <c r="D36" s="267"/>
      <c r="E36" s="267"/>
      <c r="F36" s="267"/>
      <c r="G36" s="268"/>
      <c r="H36" s="269"/>
      <c r="I36" s="269"/>
      <c r="J36" s="269"/>
      <c r="K36" s="270"/>
      <c r="L36" s="271"/>
      <c r="M36" s="271"/>
      <c r="N36" s="272"/>
      <c r="O36" s="211"/>
      <c r="P36"/>
      <c r="Q36"/>
      <c r="R36"/>
      <c r="S36"/>
      <c r="T36"/>
      <c r="U36"/>
      <c r="V36"/>
      <c r="W36"/>
      <c r="X36"/>
      <c r="Y36"/>
      <c r="Z36"/>
      <c r="AA36"/>
      <c r="AB36"/>
      <c r="AC36"/>
      <c r="AD36"/>
      <c r="AE36"/>
      <c r="AF36"/>
      <c r="AG36"/>
      <c r="AH36"/>
      <c r="AI36"/>
      <c r="AJ36"/>
      <c r="AK36"/>
      <c r="AL36"/>
      <c r="AM36"/>
      <c r="AN36"/>
      <c r="AO36"/>
      <c r="AP36"/>
      <c r="AQ36"/>
      <c r="AR36"/>
      <c r="AS36"/>
      <c r="AT36"/>
      <c r="AU36"/>
    </row>
    <row r="37" spans="1:47" s="98" customFormat="1">
      <c r="A37" s="157">
        <v>96810</v>
      </c>
      <c r="B37" s="273" t="s">
        <v>280</v>
      </c>
      <c r="C37" s="273"/>
      <c r="D37" s="273"/>
      <c r="E37" s="273"/>
      <c r="F37" s="273"/>
      <c r="G37" s="274"/>
      <c r="H37" s="275"/>
      <c r="I37" s="275"/>
      <c r="J37" s="275"/>
      <c r="K37" s="276"/>
      <c r="L37" s="277"/>
      <c r="M37" s="277"/>
      <c r="N37" s="278"/>
      <c r="O37" s="218"/>
      <c r="P37"/>
      <c r="Q37"/>
      <c r="R37"/>
      <c r="S37"/>
      <c r="T37"/>
      <c r="U37"/>
      <c r="V37"/>
      <c r="W37"/>
      <c r="X37"/>
      <c r="Y37"/>
      <c r="Z37"/>
      <c r="AA37"/>
      <c r="AB37"/>
      <c r="AC37"/>
      <c r="AD37"/>
      <c r="AE37"/>
      <c r="AF37"/>
      <c r="AG37"/>
      <c r="AH37"/>
      <c r="AI37"/>
      <c r="AJ37"/>
      <c r="AK37"/>
      <c r="AL37"/>
      <c r="AM37"/>
      <c r="AN37"/>
      <c r="AO37"/>
      <c r="AP37"/>
      <c r="AQ37"/>
      <c r="AR37"/>
      <c r="AS37"/>
      <c r="AT37"/>
      <c r="AU37"/>
    </row>
    <row r="38" spans="1:47">
      <c r="A38" s="157">
        <v>96810</v>
      </c>
      <c r="B38" s="141" t="s">
        <v>281</v>
      </c>
      <c r="C38" s="141"/>
      <c r="D38" s="141"/>
      <c r="E38" s="141"/>
      <c r="F38" s="141"/>
      <c r="G38" s="214"/>
      <c r="H38" s="215"/>
      <c r="I38" s="215"/>
      <c r="J38" s="215"/>
      <c r="K38" s="214"/>
      <c r="L38" s="216"/>
      <c r="M38" s="216"/>
      <c r="N38" s="247"/>
      <c r="O38" s="218"/>
    </row>
    <row r="39" spans="1:47">
      <c r="A39" s="157"/>
      <c r="B39" s="144"/>
      <c r="C39" s="144"/>
      <c r="D39" s="144"/>
      <c r="E39" s="144"/>
      <c r="F39" s="144"/>
      <c r="G39" s="214"/>
      <c r="H39" s="215"/>
      <c r="I39" s="215"/>
      <c r="J39" s="215"/>
      <c r="K39" s="214"/>
      <c r="L39" s="216"/>
      <c r="M39" s="216"/>
      <c r="N39" s="247"/>
      <c r="O39" s="218"/>
    </row>
    <row r="40" spans="1:47" ht="13.5" thickBot="1">
      <c r="A40" s="193"/>
      <c r="B40" s="147" t="s">
        <v>231</v>
      </c>
      <c r="C40" s="147"/>
      <c r="D40" s="147"/>
      <c r="E40" s="147"/>
      <c r="F40" s="147"/>
      <c r="G40" s="279">
        <f>SUM(G36:G39)</f>
        <v>0</v>
      </c>
      <c r="H40" s="279">
        <f>SUM(H36:H39)</f>
        <v>0</v>
      </c>
      <c r="I40" s="279">
        <f>SUM(I36:I39)</f>
        <v>0</v>
      </c>
      <c r="J40" s="279">
        <f>SUM(J36:J39)</f>
        <v>0</v>
      </c>
      <c r="K40" s="279">
        <f>SUM(K36:K39)</f>
        <v>0</v>
      </c>
      <c r="L40" s="279"/>
      <c r="M40" s="279"/>
      <c r="N40" s="280"/>
      <c r="O40" s="281"/>
    </row>
    <row r="41" spans="1:47">
      <c r="A41" s="162"/>
      <c r="B41" s="152" t="s">
        <v>232</v>
      </c>
      <c r="C41" s="152"/>
      <c r="D41" s="152"/>
      <c r="E41" s="152"/>
      <c r="F41" s="152"/>
      <c r="G41" s="282">
        <f>+G12+G20+G33+G40</f>
        <v>57</v>
      </c>
      <c r="H41" s="282">
        <f>+H12+H20+H33+H40</f>
        <v>0</v>
      </c>
      <c r="I41" s="282">
        <f>+I12+I20+I33+I40</f>
        <v>0</v>
      </c>
      <c r="J41" s="282">
        <f>+J12+J20+J33+J40</f>
        <v>0</v>
      </c>
      <c r="K41" s="282">
        <f>+K12+K20+K33+K40</f>
        <v>0</v>
      </c>
      <c r="L41" s="283"/>
      <c r="M41" s="283"/>
      <c r="N41" s="284"/>
      <c r="O41" s="285"/>
    </row>
  </sheetData>
  <protectedRanges>
    <protectedRange sqref="B8:J11 O36:O39 O8:O11 B23:J23 O15:O19 B15:F15 H15:J19 B24:F24 B36:J39 O23:O32 B16:G19 B25:J32" name="Data Entry Area_1_1"/>
  </protectedRanges>
  <mergeCells count="2">
    <mergeCell ref="B1:G1"/>
    <mergeCell ref="B2:G4"/>
  </mergeCells>
  <pageMargins left="0.7" right="0.7" top="0.75" bottom="0.75" header="0.3" footer="0.3"/>
  <pageSetup scale="60" orientation="landscape" r:id="rId1"/>
  <drawing r:id="rId2"/>
</worksheet>
</file>

<file path=xl/worksheets/sheet12.xml><?xml version="1.0" encoding="utf-8"?>
<worksheet xmlns="http://schemas.openxmlformats.org/spreadsheetml/2006/main" xmlns:r="http://schemas.openxmlformats.org/officeDocument/2006/relationships">
  <sheetPr>
    <tabColor theme="3" tint="0.59999389629810485"/>
    <pageSetUpPr fitToPage="1"/>
  </sheetPr>
  <dimension ref="A1:AQ41"/>
  <sheetViews>
    <sheetView topLeftCell="J1" workbookViewId="0">
      <selection activeCell="P1" sqref="P1:AQ1048576"/>
    </sheetView>
  </sheetViews>
  <sheetFormatPr defaultRowHeight="12.75"/>
  <cols>
    <col min="1" max="1" width="6.7109375" style="31" customWidth="1"/>
    <col min="2" max="2" width="28" style="31" customWidth="1"/>
    <col min="3" max="3" width="3" style="31" customWidth="1"/>
    <col min="4" max="4" width="2.85546875" style="31" customWidth="1"/>
    <col min="5" max="5" width="2.7109375" style="31" customWidth="1"/>
    <col min="6" max="6" width="25.5703125" style="31" customWidth="1"/>
    <col min="7" max="7" width="9.42578125" style="28" customWidth="1"/>
    <col min="8" max="10" width="8.7109375" style="28" customWidth="1"/>
    <col min="11" max="11" width="12.28515625" style="29" bestFit="1" customWidth="1"/>
    <col min="12" max="12" width="12.28515625" style="29" customWidth="1"/>
    <col min="13" max="13" width="9.140625" style="29"/>
    <col min="14" max="14" width="8.7109375" style="30" customWidth="1"/>
    <col min="15" max="15" width="60.85546875" style="31" customWidth="1"/>
    <col min="44" max="16384" width="9.140625" style="31"/>
  </cols>
  <sheetData>
    <row r="1" spans="1:15" ht="20.25">
      <c r="B1" s="287" t="s">
        <v>266</v>
      </c>
      <c r="C1" s="287"/>
      <c r="D1" s="287"/>
      <c r="E1" s="287"/>
      <c r="F1" s="287"/>
      <c r="G1" s="287"/>
      <c r="H1" s="196"/>
      <c r="I1" s="196"/>
      <c r="J1" s="196"/>
    </row>
    <row r="2" spans="1:15" ht="15.95" customHeight="1">
      <c r="B2" s="293" t="s">
        <v>185</v>
      </c>
      <c r="C2" s="293"/>
      <c r="D2" s="293"/>
      <c r="E2" s="293"/>
      <c r="F2" s="293"/>
      <c r="G2" s="293"/>
      <c r="H2" s="196"/>
      <c r="I2" s="196"/>
      <c r="J2" s="196"/>
      <c r="N2" s="32" t="s">
        <v>186</v>
      </c>
      <c r="O2" s="33" t="s">
        <v>291</v>
      </c>
    </row>
    <row r="3" spans="1:15" ht="15.95" customHeight="1">
      <c r="B3" s="294"/>
      <c r="C3" s="294"/>
      <c r="D3" s="294"/>
      <c r="E3" s="294"/>
      <c r="F3" s="294"/>
      <c r="G3" s="294"/>
      <c r="H3" s="196"/>
      <c r="I3" s="196"/>
      <c r="J3" s="196"/>
      <c r="N3" s="32" t="s">
        <v>188</v>
      </c>
      <c r="O3" s="198">
        <v>291015</v>
      </c>
    </row>
    <row r="4" spans="1:15" ht="15.95" customHeight="1">
      <c r="B4" s="294"/>
      <c r="C4" s="294"/>
      <c r="D4" s="294"/>
      <c r="E4" s="294"/>
      <c r="F4" s="294"/>
      <c r="G4" s="294"/>
      <c r="N4" s="35" t="s">
        <v>189</v>
      </c>
      <c r="O4" s="36"/>
    </row>
    <row r="7" spans="1:15" ht="86.25" customHeight="1">
      <c r="A7" s="199" t="s">
        <v>190</v>
      </c>
      <c r="B7" s="200" t="s">
        <v>191</v>
      </c>
      <c r="C7" s="201" t="s">
        <v>192</v>
      </c>
      <c r="D7" s="201" t="s">
        <v>268</v>
      </c>
      <c r="E7" s="201" t="s">
        <v>194</v>
      </c>
      <c r="F7" s="200" t="s">
        <v>195</v>
      </c>
      <c r="G7" s="202" t="s">
        <v>196</v>
      </c>
      <c r="H7" s="203" t="s">
        <v>269</v>
      </c>
      <c r="I7" s="203" t="s">
        <v>198</v>
      </c>
      <c r="J7" s="204" t="s">
        <v>199</v>
      </c>
      <c r="K7" s="202" t="s">
        <v>200</v>
      </c>
      <c r="L7" s="197" t="s">
        <v>270</v>
      </c>
      <c r="M7" s="197" t="s">
        <v>203</v>
      </c>
      <c r="N7" s="197" t="s">
        <v>271</v>
      </c>
      <c r="O7" s="205" t="s">
        <v>204</v>
      </c>
    </row>
    <row r="8" spans="1:15">
      <c r="A8" s="206">
        <v>92310</v>
      </c>
      <c r="B8" s="207" t="s">
        <v>272</v>
      </c>
      <c r="C8" s="207"/>
      <c r="D8" s="207"/>
      <c r="E8" s="207"/>
      <c r="F8" s="207"/>
      <c r="G8" s="208"/>
      <c r="H8" s="208"/>
      <c r="I8" s="208"/>
      <c r="J8" s="208"/>
      <c r="K8" s="208"/>
      <c r="L8" s="208"/>
      <c r="M8" s="209"/>
      <c r="N8" s="210"/>
      <c r="O8" s="211"/>
    </row>
    <row r="9" spans="1:15">
      <c r="A9" s="212"/>
      <c r="B9" s="213"/>
      <c r="C9" s="213"/>
      <c r="D9" s="213"/>
      <c r="E9" s="213"/>
      <c r="F9" s="213"/>
      <c r="G9" s="214"/>
      <c r="H9" s="215"/>
      <c r="I9" s="215"/>
      <c r="J9" s="215"/>
      <c r="K9" s="214"/>
      <c r="L9" s="216"/>
      <c r="M9" s="216"/>
      <c r="N9" s="217"/>
      <c r="O9" s="218"/>
    </row>
    <row r="10" spans="1:15">
      <c r="A10" s="212"/>
      <c r="B10" s="213"/>
      <c r="C10" s="213"/>
      <c r="D10" s="213"/>
      <c r="E10" s="213"/>
      <c r="F10" s="213"/>
      <c r="G10" s="214"/>
      <c r="H10" s="215"/>
      <c r="I10" s="215"/>
      <c r="J10" s="215"/>
      <c r="K10" s="214"/>
      <c r="L10" s="216"/>
      <c r="M10" s="216"/>
      <c r="N10" s="217"/>
      <c r="O10" s="218"/>
    </row>
    <row r="11" spans="1:15">
      <c r="A11" s="212"/>
      <c r="B11" s="213"/>
      <c r="C11" s="213"/>
      <c r="D11" s="213"/>
      <c r="E11" s="213"/>
      <c r="F11" s="213"/>
      <c r="G11" s="214"/>
      <c r="H11" s="215"/>
      <c r="I11" s="215"/>
      <c r="J11" s="215"/>
      <c r="K11" s="214"/>
      <c r="L11" s="216"/>
      <c r="M11" s="216"/>
      <c r="N11" s="217"/>
      <c r="O11" s="218"/>
    </row>
    <row r="12" spans="1:15" ht="25.5">
      <c r="A12" s="219"/>
      <c r="B12" s="220" t="s">
        <v>205</v>
      </c>
      <c r="C12" s="220"/>
      <c r="D12" s="220"/>
      <c r="E12" s="220"/>
      <c r="F12" s="221"/>
      <c r="G12" s="222">
        <f>SUM(G8:G11)</f>
        <v>0</v>
      </c>
      <c r="H12" s="222">
        <f>SUM(H8:H11)</f>
        <v>0</v>
      </c>
      <c r="I12" s="222">
        <f>SUM(I8:I11)</f>
        <v>0</v>
      </c>
      <c r="J12" s="222">
        <f>SUM(J8:J11)</f>
        <v>0</v>
      </c>
      <c r="K12" s="222">
        <f>SUM(K8:K11)</f>
        <v>0</v>
      </c>
      <c r="L12" s="222"/>
      <c r="M12" s="222"/>
      <c r="N12" s="223"/>
      <c r="O12" s="224"/>
    </row>
    <row r="13" spans="1:15">
      <c r="B13" s="30"/>
      <c r="C13" s="30"/>
      <c r="D13" s="30"/>
      <c r="E13" s="30"/>
      <c r="F13" s="30"/>
      <c r="G13" s="225"/>
      <c r="H13" s="226"/>
      <c r="I13" s="226"/>
      <c r="J13" s="226"/>
      <c r="K13" s="227"/>
      <c r="L13" s="225"/>
      <c r="M13" s="225"/>
      <c r="N13" s="228"/>
      <c r="O13" s="229"/>
    </row>
    <row r="14" spans="1:15" ht="63.75">
      <c r="A14" s="37" t="s">
        <v>235</v>
      </c>
      <c r="B14" s="38" t="s">
        <v>236</v>
      </c>
      <c r="C14" s="38"/>
      <c r="D14" s="38"/>
      <c r="E14" s="38"/>
      <c r="F14" s="38" t="s">
        <v>195</v>
      </c>
      <c r="G14" s="230" t="str">
        <f t="shared" ref="G14:N14" si="0">+G7</f>
        <v>2009/10 Actuals</v>
      </c>
      <c r="H14" s="231" t="str">
        <f t="shared" si="0"/>
        <v>2010/11 Actuals</v>
      </c>
      <c r="I14" s="231" t="str">
        <f t="shared" si="0"/>
        <v>2011/12 Actuals</v>
      </c>
      <c r="J14" s="232" t="str">
        <f t="shared" si="0"/>
        <v>2012/13 Budget</v>
      </c>
      <c r="K14" s="227" t="str">
        <f t="shared" si="0"/>
        <v>TOTAL 2013/14 Request</v>
      </c>
      <c r="L14" s="233" t="str">
        <f t="shared" si="0"/>
        <v>Link to Program Review Substantiated Goal</v>
      </c>
      <c r="M14" s="234" t="str">
        <f t="shared" si="0"/>
        <v xml:space="preserve"> Link to Strategic Plan Initiative/ Goal #</v>
      </c>
      <c r="N14" s="233" t="str">
        <f t="shared" si="0"/>
        <v>Link to College Goals (if applicable)</v>
      </c>
      <c r="O14" s="235" t="s">
        <v>204</v>
      </c>
    </row>
    <row r="15" spans="1:15">
      <c r="A15" s="166"/>
      <c r="B15" s="176"/>
      <c r="C15" s="176"/>
      <c r="D15" s="176"/>
      <c r="E15" s="236"/>
      <c r="F15" s="237"/>
      <c r="G15" s="238"/>
      <c r="H15" s="239"/>
      <c r="I15" s="240"/>
      <c r="J15" s="241"/>
      <c r="K15" s="242"/>
      <c r="L15" s="243"/>
      <c r="M15" s="243"/>
      <c r="N15" s="244"/>
      <c r="O15" s="211"/>
    </row>
    <row r="16" spans="1:15">
      <c r="A16" s="157">
        <v>94310</v>
      </c>
      <c r="B16" s="145" t="s">
        <v>57</v>
      </c>
      <c r="C16" s="81"/>
      <c r="D16" s="81"/>
      <c r="E16" s="81"/>
      <c r="F16" s="81"/>
      <c r="G16" s="216"/>
      <c r="H16" s="215"/>
      <c r="I16" s="245"/>
      <c r="J16" s="246"/>
      <c r="K16" s="214"/>
      <c r="L16" s="216"/>
      <c r="M16" s="216"/>
      <c r="N16" s="247"/>
      <c r="O16" s="218"/>
    </row>
    <row r="17" spans="1:43">
      <c r="A17" s="157">
        <v>94410</v>
      </c>
      <c r="B17" s="145" t="s">
        <v>63</v>
      </c>
      <c r="C17" s="81"/>
      <c r="D17" s="81"/>
      <c r="E17" s="81"/>
      <c r="F17" s="81"/>
      <c r="G17" s="216"/>
      <c r="H17" s="215"/>
      <c r="I17" s="245"/>
      <c r="J17" s="246"/>
      <c r="K17" s="214"/>
      <c r="L17" s="216"/>
      <c r="M17" s="216"/>
      <c r="N17" s="247"/>
      <c r="O17" s="218"/>
    </row>
    <row r="18" spans="1:43">
      <c r="A18" s="157">
        <v>94410</v>
      </c>
      <c r="B18" s="145" t="s">
        <v>273</v>
      </c>
      <c r="C18" s="81"/>
      <c r="D18" s="81"/>
      <c r="E18" s="81"/>
      <c r="F18" s="81"/>
      <c r="G18" s="216"/>
      <c r="H18" s="215"/>
      <c r="I18" s="245"/>
      <c r="J18" s="246"/>
      <c r="K18" s="214"/>
      <c r="L18" s="216"/>
      <c r="M18" s="216"/>
      <c r="N18" s="247"/>
      <c r="O18" s="218"/>
    </row>
    <row r="19" spans="1:43">
      <c r="A19" s="157">
        <v>94490</v>
      </c>
      <c r="B19" s="145" t="s">
        <v>72</v>
      </c>
      <c r="C19" s="81"/>
      <c r="D19" s="81"/>
      <c r="E19" s="81"/>
      <c r="F19" s="81"/>
      <c r="G19" s="216"/>
      <c r="H19" s="248"/>
      <c r="I19" s="245"/>
      <c r="J19" s="246"/>
      <c r="K19" s="214"/>
      <c r="L19" s="216"/>
      <c r="M19" s="216"/>
      <c r="N19" s="247"/>
      <c r="O19" s="218"/>
    </row>
    <row r="20" spans="1:43">
      <c r="A20" s="162"/>
      <c r="B20" s="89" t="s">
        <v>220</v>
      </c>
      <c r="C20" s="89"/>
      <c r="D20" s="89"/>
      <c r="E20" s="89"/>
      <c r="F20" s="89"/>
      <c r="G20" s="222">
        <f>SUM(G15:G19)</f>
        <v>0</v>
      </c>
      <c r="H20" s="222">
        <f>SUM(H15:H19)</f>
        <v>0</v>
      </c>
      <c r="I20" s="222">
        <f>SUM(I15:I19)</f>
        <v>0</v>
      </c>
      <c r="J20" s="222">
        <f>SUM(J15:J19)</f>
        <v>0</v>
      </c>
      <c r="K20" s="222">
        <f>SUM(K15:K19)</f>
        <v>0</v>
      </c>
      <c r="L20" s="222"/>
      <c r="M20" s="222"/>
      <c r="N20" s="223"/>
      <c r="O20" s="224"/>
    </row>
    <row r="21" spans="1:43" s="98" customFormat="1">
      <c r="B21" s="94"/>
      <c r="C21" s="94"/>
      <c r="D21" s="94"/>
      <c r="E21" s="94"/>
      <c r="F21" s="94"/>
      <c r="G21" s="249"/>
      <c r="H21" s="250"/>
      <c r="I21" s="250"/>
      <c r="J21" s="250"/>
      <c r="K21" s="251"/>
      <c r="L21" s="251"/>
      <c r="M21" s="251"/>
      <c r="N21" s="252"/>
      <c r="O21" s="253"/>
      <c r="P21"/>
      <c r="Q21"/>
      <c r="R21"/>
      <c r="S21"/>
      <c r="T21"/>
      <c r="U21"/>
      <c r="V21"/>
      <c r="W21"/>
      <c r="X21"/>
      <c r="Y21"/>
      <c r="Z21"/>
      <c r="AA21"/>
      <c r="AB21"/>
      <c r="AC21"/>
      <c r="AD21"/>
      <c r="AE21"/>
      <c r="AF21"/>
      <c r="AG21"/>
      <c r="AH21"/>
      <c r="AI21"/>
      <c r="AJ21"/>
      <c r="AK21"/>
      <c r="AL21"/>
      <c r="AM21"/>
      <c r="AN21"/>
      <c r="AO21"/>
      <c r="AP21"/>
      <c r="AQ21"/>
    </row>
    <row r="22" spans="1:43" s="98" customFormat="1" ht="63.75">
      <c r="A22" s="37" t="s">
        <v>244</v>
      </c>
      <c r="B22" s="38" t="s">
        <v>245</v>
      </c>
      <c r="C22" s="38"/>
      <c r="D22" s="38"/>
      <c r="E22" s="38"/>
      <c r="F22" s="38" t="s">
        <v>195</v>
      </c>
      <c r="G22" s="230" t="str">
        <f t="shared" ref="G22:M22" si="1">+G14</f>
        <v>2009/10 Actuals</v>
      </c>
      <c r="H22" s="231" t="str">
        <f t="shared" si="1"/>
        <v>2010/11 Actuals</v>
      </c>
      <c r="I22" s="231" t="str">
        <f t="shared" si="1"/>
        <v>2011/12 Actuals</v>
      </c>
      <c r="J22" s="232" t="str">
        <f t="shared" si="1"/>
        <v>2012/13 Budget</v>
      </c>
      <c r="K22" s="227" t="str">
        <f t="shared" si="1"/>
        <v>TOTAL 2013/14 Request</v>
      </c>
      <c r="L22" s="233" t="str">
        <f t="shared" si="1"/>
        <v>Link to Program Review Substantiated Goal</v>
      </c>
      <c r="M22" s="234" t="str">
        <f t="shared" si="1"/>
        <v xml:space="preserve"> Link to Strategic Plan Initiative/ Goal #</v>
      </c>
      <c r="N22" s="233" t="str">
        <f>+N7</f>
        <v>Link to College Goals (if applicable)</v>
      </c>
      <c r="O22" s="235" t="s">
        <v>204</v>
      </c>
      <c r="P22"/>
      <c r="Q22"/>
      <c r="R22"/>
      <c r="S22"/>
      <c r="T22"/>
      <c r="U22"/>
      <c r="V22"/>
      <c r="W22"/>
      <c r="X22"/>
      <c r="Y22"/>
      <c r="Z22"/>
      <c r="AA22"/>
      <c r="AB22"/>
      <c r="AC22"/>
      <c r="AD22"/>
      <c r="AE22"/>
      <c r="AF22"/>
      <c r="AG22"/>
      <c r="AH22"/>
      <c r="AI22"/>
      <c r="AJ22"/>
      <c r="AK22"/>
      <c r="AL22"/>
      <c r="AM22"/>
      <c r="AN22"/>
      <c r="AO22"/>
      <c r="AP22"/>
      <c r="AQ22"/>
    </row>
    <row r="23" spans="1:43" s="98" customFormat="1">
      <c r="A23" s="166">
        <v>95225</v>
      </c>
      <c r="B23" s="176" t="s">
        <v>274</v>
      </c>
      <c r="C23" s="176"/>
      <c r="D23" s="176"/>
      <c r="E23" s="176"/>
      <c r="F23" s="176"/>
      <c r="G23" s="208"/>
      <c r="H23" s="254"/>
      <c r="I23" s="254"/>
      <c r="J23" s="254"/>
      <c r="K23" s="227"/>
      <c r="L23" s="254"/>
      <c r="M23" s="255">
        <v>0</v>
      </c>
      <c r="N23" s="255">
        <v>0</v>
      </c>
      <c r="O23" s="256"/>
      <c r="P23"/>
      <c r="Q23"/>
      <c r="R23"/>
      <c r="S23"/>
      <c r="T23"/>
      <c r="U23"/>
      <c r="V23"/>
      <c r="W23"/>
      <c r="X23"/>
      <c r="Y23"/>
      <c r="Z23"/>
      <c r="AA23"/>
      <c r="AB23"/>
      <c r="AC23"/>
      <c r="AD23"/>
      <c r="AE23"/>
      <c r="AF23"/>
      <c r="AG23"/>
      <c r="AH23"/>
      <c r="AI23"/>
      <c r="AJ23"/>
      <c r="AK23"/>
      <c r="AL23"/>
      <c r="AM23"/>
      <c r="AN23"/>
      <c r="AO23"/>
      <c r="AP23"/>
      <c r="AQ23"/>
    </row>
    <row r="24" spans="1:43" s="98" customFormat="1">
      <c r="A24" s="181">
        <v>95235</v>
      </c>
      <c r="B24" s="182" t="s">
        <v>275</v>
      </c>
      <c r="C24" s="182"/>
      <c r="D24" s="182"/>
      <c r="E24" s="182"/>
      <c r="F24" s="182"/>
      <c r="G24" s="257"/>
      <c r="H24" s="257"/>
      <c r="I24" s="257"/>
      <c r="J24" s="257"/>
      <c r="K24" s="257"/>
      <c r="L24" s="257"/>
      <c r="M24" s="258"/>
      <c r="N24" s="258"/>
      <c r="O24" s="259"/>
      <c r="P24"/>
      <c r="Q24"/>
      <c r="R24"/>
      <c r="S24"/>
      <c r="T24"/>
      <c r="U24"/>
      <c r="V24"/>
      <c r="W24"/>
      <c r="X24"/>
      <c r="Y24"/>
      <c r="Z24"/>
      <c r="AA24"/>
      <c r="AB24"/>
      <c r="AC24"/>
      <c r="AD24"/>
      <c r="AE24"/>
      <c r="AF24"/>
      <c r="AG24"/>
      <c r="AH24"/>
      <c r="AI24"/>
      <c r="AJ24"/>
      <c r="AK24"/>
      <c r="AL24"/>
      <c r="AM24"/>
      <c r="AN24"/>
      <c r="AO24"/>
      <c r="AP24"/>
      <c r="AQ24"/>
    </row>
    <row r="25" spans="1:43">
      <c r="A25" s="157">
        <v>95235</v>
      </c>
      <c r="B25" s="182" t="s">
        <v>276</v>
      </c>
      <c r="C25" s="189"/>
      <c r="D25" s="189"/>
      <c r="E25" s="189"/>
      <c r="F25" s="189"/>
      <c r="G25" s="260"/>
      <c r="H25" s="261"/>
      <c r="I25" s="262"/>
      <c r="J25" s="263"/>
      <c r="K25" s="214"/>
      <c r="L25" s="216"/>
      <c r="M25" s="216"/>
      <c r="N25" s="247"/>
      <c r="O25" s="218"/>
    </row>
    <row r="26" spans="1:43">
      <c r="A26" s="157">
        <v>95310</v>
      </c>
      <c r="B26" s="117" t="s">
        <v>96</v>
      </c>
      <c r="C26" s="189"/>
      <c r="D26" s="189"/>
      <c r="E26" s="189"/>
      <c r="F26" s="189"/>
      <c r="G26" s="264"/>
      <c r="H26" s="261"/>
      <c r="I26" s="262"/>
      <c r="J26" s="263"/>
      <c r="K26" s="214"/>
      <c r="L26" s="216"/>
      <c r="M26" s="216"/>
      <c r="N26" s="247"/>
      <c r="O26" s="218"/>
    </row>
    <row r="27" spans="1:43">
      <c r="A27" s="157">
        <v>95315</v>
      </c>
      <c r="B27" s="117" t="s">
        <v>97</v>
      </c>
      <c r="C27" s="189"/>
      <c r="D27" s="189"/>
      <c r="E27" s="189"/>
      <c r="F27" s="189"/>
      <c r="G27" s="264"/>
      <c r="H27" s="261"/>
      <c r="I27" s="262"/>
      <c r="J27" s="263"/>
      <c r="K27" s="214"/>
      <c r="L27" s="216"/>
      <c r="M27" s="216"/>
      <c r="N27" s="247"/>
      <c r="O27" s="218"/>
    </row>
    <row r="28" spans="1:43">
      <c r="A28" s="157">
        <v>95530</v>
      </c>
      <c r="B28" s="117" t="s">
        <v>290</v>
      </c>
      <c r="C28" s="189"/>
      <c r="D28" s="189"/>
      <c r="E28" s="189"/>
      <c r="F28" s="189"/>
      <c r="G28" s="264"/>
      <c r="H28" s="261"/>
      <c r="I28" s="262"/>
      <c r="J28" s="263"/>
      <c r="K28" s="214"/>
      <c r="L28" s="216"/>
      <c r="M28" s="216"/>
      <c r="N28" s="247"/>
      <c r="O28" s="218"/>
    </row>
    <row r="29" spans="1:43">
      <c r="A29" s="157">
        <v>95725</v>
      </c>
      <c r="B29" s="117" t="s">
        <v>277</v>
      </c>
      <c r="C29" s="189"/>
      <c r="D29" s="189"/>
      <c r="E29" s="189"/>
      <c r="F29" s="189"/>
      <c r="G29" s="264"/>
      <c r="H29" s="261"/>
      <c r="I29" s="262"/>
      <c r="J29" s="263"/>
      <c r="K29" s="214"/>
      <c r="L29" s="216"/>
      <c r="M29" s="216"/>
      <c r="N29" s="247"/>
      <c r="O29" s="218"/>
    </row>
    <row r="30" spans="1:43">
      <c r="A30" s="157">
        <v>95720</v>
      </c>
      <c r="B30" s="117" t="s">
        <v>278</v>
      </c>
      <c r="C30" s="189"/>
      <c r="D30" s="189"/>
      <c r="E30" s="189"/>
      <c r="F30" s="189"/>
      <c r="G30" s="264"/>
      <c r="H30" s="261"/>
      <c r="I30" s="262"/>
      <c r="J30" s="263"/>
      <c r="K30" s="214"/>
      <c r="L30" s="216"/>
      <c r="M30" s="216"/>
      <c r="N30" s="247"/>
      <c r="O30" s="218"/>
    </row>
    <row r="31" spans="1:43">
      <c r="A31" s="157">
        <v>95710</v>
      </c>
      <c r="B31" s="117" t="s">
        <v>140</v>
      </c>
      <c r="C31" s="189"/>
      <c r="D31" s="189"/>
      <c r="E31" s="189"/>
      <c r="F31" s="189"/>
      <c r="G31" s="264">
        <v>2017</v>
      </c>
      <c r="H31" s="261">
        <v>2067</v>
      </c>
      <c r="I31" s="262"/>
      <c r="J31" s="263"/>
      <c r="K31" s="214"/>
      <c r="L31" s="216"/>
      <c r="M31" s="216"/>
      <c r="N31" s="247"/>
      <c r="O31" s="218"/>
    </row>
    <row r="32" spans="1:43">
      <c r="A32" s="157"/>
      <c r="B32" s="117"/>
      <c r="C32" s="189"/>
      <c r="D32" s="189"/>
      <c r="E32" s="189"/>
      <c r="F32" s="189"/>
      <c r="G32" s="264"/>
      <c r="H32" s="265"/>
      <c r="I32" s="262"/>
      <c r="J32" s="263"/>
      <c r="K32" s="214"/>
      <c r="L32" s="216"/>
      <c r="M32" s="216"/>
      <c r="N32" s="247"/>
      <c r="O32" s="218"/>
    </row>
    <row r="33" spans="1:43">
      <c r="A33" s="162"/>
      <c r="B33" s="89" t="s">
        <v>227</v>
      </c>
      <c r="C33" s="89"/>
      <c r="D33" s="89"/>
      <c r="E33" s="89"/>
      <c r="F33" s="89"/>
      <c r="G33" s="222">
        <f>SUM(G23:G32)</f>
        <v>2017</v>
      </c>
      <c r="H33" s="222">
        <f>SUM(H23:H32)</f>
        <v>2067</v>
      </c>
      <c r="I33" s="222">
        <f>SUM(I23:I32)</f>
        <v>0</v>
      </c>
      <c r="J33" s="222">
        <f>SUM(J23:J32)</f>
        <v>0</v>
      </c>
      <c r="K33" s="222">
        <f>SUM(K23:K32)</f>
        <v>0</v>
      </c>
      <c r="L33" s="222"/>
      <c r="M33" s="222"/>
      <c r="N33" s="223"/>
      <c r="O33" s="224"/>
    </row>
    <row r="34" spans="1:43">
      <c r="B34" s="130"/>
      <c r="C34" s="130"/>
      <c r="D34" s="130"/>
      <c r="E34" s="130"/>
      <c r="F34" s="130"/>
      <c r="G34" s="251"/>
      <c r="H34" s="266"/>
      <c r="I34" s="266"/>
      <c r="J34" s="266"/>
      <c r="K34" s="251"/>
      <c r="L34" s="251"/>
      <c r="M34" s="251"/>
      <c r="N34" s="252"/>
      <c r="O34" s="253"/>
    </row>
    <row r="35" spans="1:43" s="98" customFormat="1" ht="63.75">
      <c r="A35" s="37" t="s">
        <v>257</v>
      </c>
      <c r="B35" s="165" t="s">
        <v>258</v>
      </c>
      <c r="C35" s="165"/>
      <c r="D35" s="165"/>
      <c r="E35" s="165"/>
      <c r="F35" s="38" t="s">
        <v>195</v>
      </c>
      <c r="G35" s="230" t="str">
        <f t="shared" ref="G35:M35" si="2">+G22</f>
        <v>2009/10 Actuals</v>
      </c>
      <c r="H35" s="231" t="str">
        <f t="shared" si="2"/>
        <v>2010/11 Actuals</v>
      </c>
      <c r="I35" s="231" t="str">
        <f t="shared" si="2"/>
        <v>2011/12 Actuals</v>
      </c>
      <c r="J35" s="232" t="str">
        <f t="shared" si="2"/>
        <v>2012/13 Budget</v>
      </c>
      <c r="K35" s="227" t="str">
        <f t="shared" si="2"/>
        <v>TOTAL 2013/14 Request</v>
      </c>
      <c r="L35" s="233" t="str">
        <f t="shared" si="2"/>
        <v>Link to Program Review Substantiated Goal</v>
      </c>
      <c r="M35" s="234" t="str">
        <f t="shared" si="2"/>
        <v xml:space="preserve"> Link to Strategic Plan Initiative/ Goal #</v>
      </c>
      <c r="N35" s="233" t="str">
        <f>+N7</f>
        <v>Link to College Goals (if applicable)</v>
      </c>
      <c r="O35" s="235" t="s">
        <v>204</v>
      </c>
      <c r="P35"/>
      <c r="Q35"/>
      <c r="R35"/>
      <c r="S35"/>
      <c r="T35"/>
      <c r="U35"/>
      <c r="V35"/>
      <c r="W35"/>
      <c r="X35"/>
      <c r="Y35"/>
      <c r="Z35"/>
      <c r="AA35"/>
      <c r="AB35"/>
      <c r="AC35"/>
      <c r="AD35"/>
      <c r="AE35"/>
      <c r="AF35"/>
      <c r="AG35"/>
      <c r="AH35"/>
      <c r="AI35"/>
      <c r="AJ35"/>
      <c r="AK35"/>
      <c r="AL35"/>
      <c r="AM35"/>
      <c r="AN35"/>
      <c r="AO35"/>
      <c r="AP35"/>
      <c r="AQ35"/>
    </row>
    <row r="36" spans="1:43" s="98" customFormat="1">
      <c r="A36" s="157">
        <v>96510</v>
      </c>
      <c r="B36" s="267" t="s">
        <v>279</v>
      </c>
      <c r="C36" s="267"/>
      <c r="D36" s="267"/>
      <c r="E36" s="267"/>
      <c r="F36" s="267"/>
      <c r="G36" s="268"/>
      <c r="H36" s="269"/>
      <c r="I36" s="269"/>
      <c r="J36" s="269"/>
      <c r="K36" s="270"/>
      <c r="L36" s="271"/>
      <c r="M36" s="271"/>
      <c r="N36" s="272"/>
      <c r="O36" s="211"/>
      <c r="P36"/>
      <c r="Q36"/>
      <c r="R36"/>
      <c r="S36"/>
      <c r="T36"/>
      <c r="U36"/>
      <c r="V36"/>
      <c r="W36"/>
      <c r="X36"/>
      <c r="Y36"/>
      <c r="Z36"/>
      <c r="AA36"/>
      <c r="AB36"/>
      <c r="AC36"/>
      <c r="AD36"/>
      <c r="AE36"/>
      <c r="AF36"/>
      <c r="AG36"/>
      <c r="AH36"/>
      <c r="AI36"/>
      <c r="AJ36"/>
      <c r="AK36"/>
      <c r="AL36"/>
      <c r="AM36"/>
      <c r="AN36"/>
      <c r="AO36"/>
      <c r="AP36"/>
      <c r="AQ36"/>
    </row>
    <row r="37" spans="1:43" s="98" customFormat="1">
      <c r="A37" s="157">
        <v>96810</v>
      </c>
      <c r="B37" s="273" t="s">
        <v>280</v>
      </c>
      <c r="C37" s="273"/>
      <c r="D37" s="273"/>
      <c r="E37" s="273"/>
      <c r="F37" s="273"/>
      <c r="G37" s="274"/>
      <c r="H37" s="275"/>
      <c r="I37" s="275"/>
      <c r="J37" s="275"/>
      <c r="K37" s="276"/>
      <c r="L37" s="277"/>
      <c r="M37" s="277"/>
      <c r="N37" s="278"/>
      <c r="O37" s="218"/>
      <c r="P37"/>
      <c r="Q37"/>
      <c r="R37"/>
      <c r="S37"/>
      <c r="T37"/>
      <c r="U37"/>
      <c r="V37"/>
      <c r="W37"/>
      <c r="X37"/>
      <c r="Y37"/>
      <c r="Z37"/>
      <c r="AA37"/>
      <c r="AB37"/>
      <c r="AC37"/>
      <c r="AD37"/>
      <c r="AE37"/>
      <c r="AF37"/>
      <c r="AG37"/>
      <c r="AH37"/>
      <c r="AI37"/>
      <c r="AJ37"/>
      <c r="AK37"/>
      <c r="AL37"/>
      <c r="AM37"/>
      <c r="AN37"/>
      <c r="AO37"/>
      <c r="AP37"/>
      <c r="AQ37"/>
    </row>
    <row r="38" spans="1:43">
      <c r="A38" s="157">
        <v>96810</v>
      </c>
      <c r="B38" s="141" t="s">
        <v>281</v>
      </c>
      <c r="C38" s="141"/>
      <c r="D38" s="141"/>
      <c r="E38" s="141"/>
      <c r="F38" s="141"/>
      <c r="G38" s="214"/>
      <c r="H38" s="215"/>
      <c r="I38" s="215"/>
      <c r="J38" s="215"/>
      <c r="K38" s="214"/>
      <c r="L38" s="216"/>
      <c r="M38" s="216"/>
      <c r="N38" s="247"/>
      <c r="O38" s="218"/>
    </row>
    <row r="39" spans="1:43">
      <c r="A39" s="157"/>
      <c r="B39" s="144"/>
      <c r="C39" s="144"/>
      <c r="D39" s="144"/>
      <c r="E39" s="144"/>
      <c r="F39" s="144"/>
      <c r="G39" s="214"/>
      <c r="H39" s="215"/>
      <c r="I39" s="215"/>
      <c r="J39" s="215"/>
      <c r="K39" s="214"/>
      <c r="L39" s="216"/>
      <c r="M39" s="216"/>
      <c r="N39" s="247"/>
      <c r="O39" s="218"/>
    </row>
    <row r="40" spans="1:43" ht="13.5" thickBot="1">
      <c r="A40" s="193"/>
      <c r="B40" s="147" t="s">
        <v>231</v>
      </c>
      <c r="C40" s="147"/>
      <c r="D40" s="147"/>
      <c r="E40" s="147"/>
      <c r="F40" s="147"/>
      <c r="G40" s="279">
        <f>SUM(G36:G39)</f>
        <v>0</v>
      </c>
      <c r="H40" s="279">
        <f>SUM(H36:H39)</f>
        <v>0</v>
      </c>
      <c r="I40" s="279">
        <f>SUM(I36:I39)</f>
        <v>0</v>
      </c>
      <c r="J40" s="279">
        <f>SUM(J36:J39)</f>
        <v>0</v>
      </c>
      <c r="K40" s="279">
        <f>SUM(K36:K39)</f>
        <v>0</v>
      </c>
      <c r="L40" s="279"/>
      <c r="M40" s="279"/>
      <c r="N40" s="280"/>
      <c r="O40" s="281"/>
    </row>
    <row r="41" spans="1:43">
      <c r="A41" s="162"/>
      <c r="B41" s="152" t="s">
        <v>232</v>
      </c>
      <c r="C41" s="152"/>
      <c r="D41" s="152"/>
      <c r="E41" s="152"/>
      <c r="F41" s="152"/>
      <c r="G41" s="282">
        <f>+G12+G20+G33+G40</f>
        <v>2017</v>
      </c>
      <c r="H41" s="282">
        <f>+H12+H20+H33+H40</f>
        <v>2067</v>
      </c>
      <c r="I41" s="282">
        <f>+I12+I20+I33+I40</f>
        <v>0</v>
      </c>
      <c r="J41" s="282">
        <f>+J12+J20+J33+J40</f>
        <v>0</v>
      </c>
      <c r="K41" s="282">
        <f>+K12+K20+K33+K40</f>
        <v>0</v>
      </c>
      <c r="L41" s="283"/>
      <c r="M41" s="283"/>
      <c r="N41" s="284"/>
      <c r="O41" s="285"/>
    </row>
  </sheetData>
  <protectedRanges>
    <protectedRange sqref="B8:J11 O36:O39 O8:O11 B23:J23 O15:O19 B15:F15 H15:J19 B24:F24 B36:J39 O23:O32 B16:G19 B25:J32" name="Data Entry Area_1_1"/>
  </protectedRanges>
  <mergeCells count="2">
    <mergeCell ref="B1:G1"/>
    <mergeCell ref="B2:G4"/>
  </mergeCells>
  <pageMargins left="0.7" right="0.7" top="0.75" bottom="0.75" header="0.3" footer="0.3"/>
  <pageSetup scale="60" orientation="landscape" r:id="rId1"/>
  <drawing r:id="rId2"/>
</worksheet>
</file>

<file path=xl/worksheets/sheet13.xml><?xml version="1.0" encoding="utf-8"?>
<worksheet xmlns="http://schemas.openxmlformats.org/spreadsheetml/2006/main" xmlns:r="http://schemas.openxmlformats.org/officeDocument/2006/relationships">
  <sheetPr>
    <tabColor theme="3" tint="0.59999389629810485"/>
    <pageSetUpPr fitToPage="1"/>
  </sheetPr>
  <dimension ref="A1:AQ41"/>
  <sheetViews>
    <sheetView tabSelected="1" workbookViewId="0">
      <selection activeCell="N19" sqref="N19"/>
    </sheetView>
  </sheetViews>
  <sheetFormatPr defaultRowHeight="12.75"/>
  <cols>
    <col min="1" max="1" width="6.7109375" style="31" customWidth="1"/>
    <col min="2" max="2" width="28" style="31" customWidth="1"/>
    <col min="3" max="3" width="3" style="31" customWidth="1"/>
    <col min="4" max="4" width="2.85546875" style="31" customWidth="1"/>
    <col min="5" max="5" width="2.7109375" style="31" customWidth="1"/>
    <col min="6" max="6" width="25.5703125" style="31" customWidth="1"/>
    <col min="7" max="7" width="9.42578125" style="28" customWidth="1"/>
    <col min="8" max="10" width="8.7109375" style="28" customWidth="1"/>
    <col min="11" max="11" width="12.28515625" style="29" bestFit="1" customWidth="1"/>
    <col min="12" max="12" width="12.28515625" style="29" customWidth="1"/>
    <col min="13" max="13" width="9.140625" style="29"/>
    <col min="14" max="14" width="8.7109375" style="30" customWidth="1"/>
    <col min="15" max="15" width="60.85546875" style="31" customWidth="1"/>
    <col min="44" max="16384" width="9.140625" style="31"/>
  </cols>
  <sheetData>
    <row r="1" spans="1:15" ht="20.25">
      <c r="B1" s="287" t="s">
        <v>266</v>
      </c>
      <c r="C1" s="287"/>
      <c r="D1" s="287"/>
      <c r="E1" s="287"/>
      <c r="F1" s="287"/>
      <c r="G1" s="287"/>
      <c r="H1" s="196"/>
      <c r="I1" s="196"/>
      <c r="J1" s="196"/>
    </row>
    <row r="2" spans="1:15" ht="15.95" customHeight="1">
      <c r="B2" s="293" t="s">
        <v>185</v>
      </c>
      <c r="C2" s="293"/>
      <c r="D2" s="293"/>
      <c r="E2" s="293"/>
      <c r="F2" s="293"/>
      <c r="G2" s="293"/>
      <c r="H2" s="196"/>
      <c r="I2" s="196"/>
      <c r="J2" s="196"/>
      <c r="N2" s="32" t="s">
        <v>186</v>
      </c>
      <c r="O2" s="286" t="s">
        <v>296</v>
      </c>
    </row>
    <row r="3" spans="1:15" ht="15.95" customHeight="1">
      <c r="B3" s="294"/>
      <c r="C3" s="294"/>
      <c r="D3" s="294"/>
      <c r="E3" s="294"/>
      <c r="F3" s="294"/>
      <c r="G3" s="294"/>
      <c r="H3" s="196"/>
      <c r="I3" s="196"/>
      <c r="J3" s="196"/>
      <c r="N3" s="32" t="s">
        <v>188</v>
      </c>
      <c r="O3" s="198">
        <v>291020</v>
      </c>
    </row>
    <row r="4" spans="1:15" ht="15.95" customHeight="1">
      <c r="B4" s="294"/>
      <c r="C4" s="294"/>
      <c r="D4" s="294"/>
      <c r="E4" s="294"/>
      <c r="F4" s="294"/>
      <c r="G4" s="294"/>
      <c r="N4" s="35" t="s">
        <v>189</v>
      </c>
      <c r="O4" s="36"/>
    </row>
    <row r="7" spans="1:15" ht="86.25" customHeight="1">
      <c r="A7" s="199" t="s">
        <v>190</v>
      </c>
      <c r="B7" s="200" t="s">
        <v>191</v>
      </c>
      <c r="C7" s="201" t="s">
        <v>192</v>
      </c>
      <c r="D7" s="201" t="s">
        <v>268</v>
      </c>
      <c r="E7" s="201" t="s">
        <v>194</v>
      </c>
      <c r="F7" s="200" t="s">
        <v>195</v>
      </c>
      <c r="G7" s="202" t="s">
        <v>196</v>
      </c>
      <c r="H7" s="203" t="s">
        <v>269</v>
      </c>
      <c r="I7" s="203" t="s">
        <v>198</v>
      </c>
      <c r="J7" s="204" t="s">
        <v>199</v>
      </c>
      <c r="K7" s="202" t="s">
        <v>200</v>
      </c>
      <c r="L7" s="197" t="s">
        <v>270</v>
      </c>
      <c r="M7" s="197" t="s">
        <v>203</v>
      </c>
      <c r="N7" s="197" t="s">
        <v>271</v>
      </c>
      <c r="O7" s="205" t="s">
        <v>204</v>
      </c>
    </row>
    <row r="8" spans="1:15">
      <c r="A8" s="206">
        <v>92310</v>
      </c>
      <c r="B8" s="207" t="s">
        <v>272</v>
      </c>
      <c r="C8" s="207"/>
      <c r="D8" s="207"/>
      <c r="E8" s="207"/>
      <c r="F8" s="207"/>
      <c r="G8" s="208"/>
      <c r="H8" s="208"/>
      <c r="I8" s="208"/>
      <c r="J8" s="208"/>
      <c r="K8" s="208"/>
      <c r="L8" s="208"/>
      <c r="M8" s="209"/>
      <c r="N8" s="210"/>
      <c r="O8" s="211"/>
    </row>
    <row r="9" spans="1:15">
      <c r="A9" s="212"/>
      <c r="B9" s="213"/>
      <c r="C9" s="213"/>
      <c r="D9" s="213"/>
      <c r="E9" s="213"/>
      <c r="F9" s="213"/>
      <c r="G9" s="214"/>
      <c r="H9" s="215"/>
      <c r="I9" s="215"/>
      <c r="J9" s="215"/>
      <c r="K9" s="214"/>
      <c r="L9" s="216"/>
      <c r="M9" s="216"/>
      <c r="N9" s="217"/>
      <c r="O9" s="218"/>
    </row>
    <row r="10" spans="1:15">
      <c r="A10" s="212"/>
      <c r="B10" s="213"/>
      <c r="C10" s="213"/>
      <c r="D10" s="213"/>
      <c r="E10" s="213"/>
      <c r="F10" s="213"/>
      <c r="G10" s="214"/>
      <c r="H10" s="215"/>
      <c r="I10" s="215"/>
      <c r="J10" s="215"/>
      <c r="K10" s="214"/>
      <c r="L10" s="216"/>
      <c r="M10" s="216"/>
      <c r="N10" s="217"/>
      <c r="O10" s="218"/>
    </row>
    <row r="11" spans="1:15">
      <c r="A11" s="212"/>
      <c r="B11" s="213"/>
      <c r="C11" s="213"/>
      <c r="D11" s="213"/>
      <c r="E11" s="213"/>
      <c r="F11" s="213"/>
      <c r="G11" s="214"/>
      <c r="H11" s="215"/>
      <c r="I11" s="215"/>
      <c r="J11" s="215"/>
      <c r="K11" s="214"/>
      <c r="L11" s="216"/>
      <c r="M11" s="216"/>
      <c r="N11" s="217"/>
      <c r="O11" s="218"/>
    </row>
    <row r="12" spans="1:15" ht="25.5">
      <c r="A12" s="219"/>
      <c r="B12" s="220" t="s">
        <v>205</v>
      </c>
      <c r="C12" s="220"/>
      <c r="D12" s="220"/>
      <c r="E12" s="220"/>
      <c r="F12" s="221"/>
      <c r="G12" s="222">
        <f>SUM(G8:G11)</f>
        <v>0</v>
      </c>
      <c r="H12" s="222">
        <f>SUM(H8:H11)</f>
        <v>0</v>
      </c>
      <c r="I12" s="222">
        <f>SUM(I8:I11)</f>
        <v>0</v>
      </c>
      <c r="J12" s="222">
        <f>SUM(J8:J11)</f>
        <v>0</v>
      </c>
      <c r="K12" s="222">
        <f>SUM(K8:K11)</f>
        <v>0</v>
      </c>
      <c r="L12" s="222"/>
      <c r="M12" s="222"/>
      <c r="N12" s="223"/>
      <c r="O12" s="224"/>
    </row>
    <row r="13" spans="1:15">
      <c r="B13" s="30"/>
      <c r="C13" s="30"/>
      <c r="D13" s="30"/>
      <c r="E13" s="30"/>
      <c r="F13" s="30"/>
      <c r="G13" s="225"/>
      <c r="H13" s="226"/>
      <c r="I13" s="226"/>
      <c r="J13" s="226"/>
      <c r="K13" s="227"/>
      <c r="L13" s="225"/>
      <c r="M13" s="225"/>
      <c r="N13" s="228"/>
      <c r="O13" s="229"/>
    </row>
    <row r="14" spans="1:15" ht="63.75">
      <c r="A14" s="37" t="s">
        <v>235</v>
      </c>
      <c r="B14" s="38" t="s">
        <v>236</v>
      </c>
      <c r="C14" s="38"/>
      <c r="D14" s="38"/>
      <c r="E14" s="38"/>
      <c r="F14" s="38" t="s">
        <v>195</v>
      </c>
      <c r="G14" s="230" t="str">
        <f t="shared" ref="G14:N14" si="0">+G7</f>
        <v>2009/10 Actuals</v>
      </c>
      <c r="H14" s="231" t="str">
        <f t="shared" si="0"/>
        <v>2010/11 Actuals</v>
      </c>
      <c r="I14" s="231" t="str">
        <f t="shared" si="0"/>
        <v>2011/12 Actuals</v>
      </c>
      <c r="J14" s="232" t="str">
        <f t="shared" si="0"/>
        <v>2012/13 Budget</v>
      </c>
      <c r="K14" s="227" t="str">
        <f t="shared" si="0"/>
        <v>TOTAL 2013/14 Request</v>
      </c>
      <c r="L14" s="233" t="str">
        <f t="shared" si="0"/>
        <v>Link to Program Review Substantiated Goal</v>
      </c>
      <c r="M14" s="234" t="str">
        <f t="shared" si="0"/>
        <v xml:space="preserve"> Link to Strategic Plan Initiative/ Goal #</v>
      </c>
      <c r="N14" s="233" t="str">
        <f t="shared" si="0"/>
        <v>Link to College Goals (if applicable)</v>
      </c>
      <c r="O14" s="235" t="s">
        <v>204</v>
      </c>
    </row>
    <row r="15" spans="1:15">
      <c r="A15" s="166"/>
      <c r="B15" s="176"/>
      <c r="C15" s="176"/>
      <c r="D15" s="176"/>
      <c r="E15" s="236"/>
      <c r="F15" s="237"/>
      <c r="G15" s="238"/>
      <c r="H15" s="239"/>
      <c r="I15" s="240"/>
      <c r="J15" s="241"/>
      <c r="K15" s="242"/>
      <c r="L15" s="243"/>
      <c r="M15" s="243"/>
      <c r="N15" s="244"/>
      <c r="O15" s="211"/>
    </row>
    <row r="16" spans="1:15">
      <c r="A16" s="157">
        <v>94310</v>
      </c>
      <c r="B16" s="145" t="s">
        <v>57</v>
      </c>
      <c r="C16" s="81"/>
      <c r="D16" s="81"/>
      <c r="E16" s="81"/>
      <c r="F16" s="81"/>
      <c r="G16" s="216"/>
      <c r="H16" s="215"/>
      <c r="I16" s="245"/>
      <c r="J16" s="246"/>
      <c r="K16" s="214"/>
      <c r="L16" s="216"/>
      <c r="M16" s="216"/>
      <c r="N16" s="247"/>
      <c r="O16" s="218"/>
    </row>
    <row r="17" spans="1:43" ht="25.5">
      <c r="A17" s="157">
        <v>94410</v>
      </c>
      <c r="B17" s="145" t="s">
        <v>63</v>
      </c>
      <c r="C17" s="81"/>
      <c r="D17" s="81"/>
      <c r="E17" s="81">
        <v>1</v>
      </c>
      <c r="F17" s="81" t="s">
        <v>297</v>
      </c>
      <c r="G17" s="216"/>
      <c r="H17" s="215"/>
      <c r="I17" s="245"/>
      <c r="J17" s="246"/>
      <c r="K17" s="214">
        <v>182.5</v>
      </c>
      <c r="L17" s="216" t="s">
        <v>302</v>
      </c>
      <c r="M17" s="216" t="s">
        <v>304</v>
      </c>
      <c r="N17" s="247">
        <v>3</v>
      </c>
      <c r="O17" s="218" t="s">
        <v>300</v>
      </c>
    </row>
    <row r="18" spans="1:43">
      <c r="A18" s="157">
        <v>94410</v>
      </c>
      <c r="B18" s="145" t="s">
        <v>273</v>
      </c>
      <c r="C18" s="81"/>
      <c r="D18" s="81"/>
      <c r="E18" s="81"/>
      <c r="F18" s="81"/>
      <c r="G18" s="216"/>
      <c r="H18" s="215"/>
      <c r="I18" s="245"/>
      <c r="J18" s="246"/>
      <c r="K18" s="214"/>
      <c r="L18" s="216"/>
      <c r="M18" s="216"/>
      <c r="N18" s="247"/>
      <c r="O18" s="218"/>
    </row>
    <row r="19" spans="1:43" ht="38.25">
      <c r="A19" s="157">
        <v>94490</v>
      </c>
      <c r="B19" s="145" t="s">
        <v>72</v>
      </c>
      <c r="C19" s="81"/>
      <c r="D19" s="81"/>
      <c r="E19" s="81">
        <v>2</v>
      </c>
      <c r="F19" s="81" t="s">
        <v>298</v>
      </c>
      <c r="G19" s="216"/>
      <c r="H19" s="248"/>
      <c r="I19" s="245"/>
      <c r="J19" s="246"/>
      <c r="K19" s="214">
        <v>25</v>
      </c>
      <c r="L19" s="216" t="s">
        <v>301</v>
      </c>
      <c r="M19" s="216" t="s">
        <v>303</v>
      </c>
      <c r="N19" s="247"/>
      <c r="O19" s="218" t="s">
        <v>299</v>
      </c>
    </row>
    <row r="20" spans="1:43">
      <c r="A20" s="162"/>
      <c r="B20" s="89" t="s">
        <v>220</v>
      </c>
      <c r="C20" s="89"/>
      <c r="D20" s="89"/>
      <c r="E20" s="89"/>
      <c r="F20" s="89"/>
      <c r="G20" s="222">
        <f>SUM(G15:G19)</f>
        <v>0</v>
      </c>
      <c r="H20" s="222">
        <f>SUM(H15:H19)</f>
        <v>0</v>
      </c>
      <c r="I20" s="222">
        <f>SUM(I15:I19)</f>
        <v>0</v>
      </c>
      <c r="J20" s="222">
        <f>SUM(J15:J19)</f>
        <v>0</v>
      </c>
      <c r="K20" s="222">
        <f>SUM(K15:K19)</f>
        <v>207.5</v>
      </c>
      <c r="L20" s="222"/>
      <c r="M20" s="222"/>
      <c r="N20" s="223"/>
      <c r="O20" s="224"/>
    </row>
    <row r="21" spans="1:43" s="98" customFormat="1">
      <c r="B21" s="94"/>
      <c r="C21" s="94"/>
      <c r="D21" s="94"/>
      <c r="E21" s="94"/>
      <c r="F21" s="94"/>
      <c r="G21" s="249"/>
      <c r="H21" s="250"/>
      <c r="I21" s="250"/>
      <c r="J21" s="250"/>
      <c r="K21" s="251"/>
      <c r="L21" s="251"/>
      <c r="M21" s="251"/>
      <c r="N21" s="252"/>
      <c r="O21" s="253"/>
      <c r="P21"/>
      <c r="Q21"/>
      <c r="R21"/>
      <c r="S21"/>
      <c r="T21"/>
      <c r="U21"/>
      <c r="V21"/>
      <c r="W21"/>
      <c r="X21"/>
      <c r="Y21"/>
      <c r="Z21"/>
      <c r="AA21"/>
      <c r="AB21"/>
      <c r="AC21"/>
      <c r="AD21"/>
      <c r="AE21"/>
      <c r="AF21"/>
      <c r="AG21"/>
      <c r="AH21"/>
      <c r="AI21"/>
      <c r="AJ21"/>
      <c r="AK21"/>
      <c r="AL21"/>
      <c r="AM21"/>
      <c r="AN21"/>
      <c r="AO21"/>
      <c r="AP21"/>
      <c r="AQ21"/>
    </row>
    <row r="22" spans="1:43" s="98" customFormat="1" ht="63.75">
      <c r="A22" s="37" t="s">
        <v>244</v>
      </c>
      <c r="B22" s="38" t="s">
        <v>245</v>
      </c>
      <c r="C22" s="38"/>
      <c r="D22" s="38"/>
      <c r="E22" s="38"/>
      <c r="F22" s="38" t="s">
        <v>195</v>
      </c>
      <c r="G22" s="230" t="str">
        <f t="shared" ref="G22:M22" si="1">+G14</f>
        <v>2009/10 Actuals</v>
      </c>
      <c r="H22" s="231" t="str">
        <f t="shared" si="1"/>
        <v>2010/11 Actuals</v>
      </c>
      <c r="I22" s="231" t="str">
        <f t="shared" si="1"/>
        <v>2011/12 Actuals</v>
      </c>
      <c r="J22" s="232" t="str">
        <f t="shared" si="1"/>
        <v>2012/13 Budget</v>
      </c>
      <c r="K22" s="227" t="str">
        <f t="shared" si="1"/>
        <v>TOTAL 2013/14 Request</v>
      </c>
      <c r="L22" s="233" t="str">
        <f t="shared" si="1"/>
        <v>Link to Program Review Substantiated Goal</v>
      </c>
      <c r="M22" s="234" t="str">
        <f t="shared" si="1"/>
        <v xml:space="preserve"> Link to Strategic Plan Initiative/ Goal #</v>
      </c>
      <c r="N22" s="233" t="str">
        <f>+N7</f>
        <v>Link to College Goals (if applicable)</v>
      </c>
      <c r="O22" s="235" t="s">
        <v>204</v>
      </c>
      <c r="P22"/>
      <c r="Q22"/>
      <c r="R22"/>
      <c r="S22"/>
      <c r="T22"/>
      <c r="U22"/>
      <c r="V22"/>
      <c r="W22"/>
      <c r="X22"/>
      <c r="Y22"/>
      <c r="Z22"/>
      <c r="AA22"/>
      <c r="AB22"/>
      <c r="AC22"/>
      <c r="AD22"/>
      <c r="AE22"/>
      <c r="AF22"/>
      <c r="AG22"/>
      <c r="AH22"/>
      <c r="AI22"/>
      <c r="AJ22"/>
      <c r="AK22"/>
      <c r="AL22"/>
      <c r="AM22"/>
      <c r="AN22"/>
      <c r="AO22"/>
      <c r="AP22"/>
      <c r="AQ22"/>
    </row>
    <row r="23" spans="1:43" s="98" customFormat="1">
      <c r="A23" s="166">
        <v>95225</v>
      </c>
      <c r="B23" s="176" t="s">
        <v>274</v>
      </c>
      <c r="C23" s="176"/>
      <c r="D23" s="176"/>
      <c r="E23" s="176"/>
      <c r="F23" s="176"/>
      <c r="G23" s="208"/>
      <c r="H23" s="254"/>
      <c r="I23" s="254"/>
      <c r="J23" s="254"/>
      <c r="K23" s="227"/>
      <c r="L23" s="254"/>
      <c r="M23" s="255">
        <v>0</v>
      </c>
      <c r="N23" s="255">
        <v>0</v>
      </c>
      <c r="O23" s="256"/>
      <c r="P23"/>
      <c r="Q23"/>
      <c r="R23"/>
      <c r="S23"/>
      <c r="T23"/>
      <c r="U23"/>
      <c r="V23"/>
      <c r="W23"/>
      <c r="X23"/>
      <c r="Y23"/>
      <c r="Z23"/>
      <c r="AA23"/>
      <c r="AB23"/>
      <c r="AC23"/>
      <c r="AD23"/>
      <c r="AE23"/>
      <c r="AF23"/>
      <c r="AG23"/>
      <c r="AH23"/>
      <c r="AI23"/>
      <c r="AJ23"/>
      <c r="AK23"/>
      <c r="AL23"/>
      <c r="AM23"/>
      <c r="AN23"/>
      <c r="AO23"/>
      <c r="AP23"/>
      <c r="AQ23"/>
    </row>
    <row r="24" spans="1:43" s="98" customFormat="1">
      <c r="A24" s="181">
        <v>95235</v>
      </c>
      <c r="B24" s="182" t="s">
        <v>275</v>
      </c>
      <c r="C24" s="182"/>
      <c r="D24" s="182"/>
      <c r="E24" s="182"/>
      <c r="F24" s="182"/>
      <c r="G24" s="257"/>
      <c r="H24" s="257"/>
      <c r="I24" s="257"/>
      <c r="J24" s="257"/>
      <c r="K24" s="257"/>
      <c r="L24" s="257"/>
      <c r="M24" s="258"/>
      <c r="N24" s="258"/>
      <c r="O24" s="259"/>
      <c r="P24"/>
      <c r="Q24"/>
      <c r="R24"/>
      <c r="S24"/>
      <c r="T24"/>
      <c r="U24"/>
      <c r="V24"/>
      <c r="W24"/>
      <c r="X24"/>
      <c r="Y24"/>
      <c r="Z24"/>
      <c r="AA24"/>
      <c r="AB24"/>
      <c r="AC24"/>
      <c r="AD24"/>
      <c r="AE24"/>
      <c r="AF24"/>
      <c r="AG24"/>
      <c r="AH24"/>
      <c r="AI24"/>
      <c r="AJ24"/>
      <c r="AK24"/>
      <c r="AL24"/>
      <c r="AM24"/>
      <c r="AN24"/>
      <c r="AO24"/>
      <c r="AP24"/>
      <c r="AQ24"/>
    </row>
    <row r="25" spans="1:43">
      <c r="A25" s="157">
        <v>95235</v>
      </c>
      <c r="B25" s="182" t="s">
        <v>276</v>
      </c>
      <c r="C25" s="189"/>
      <c r="D25" s="189"/>
      <c r="E25" s="189"/>
      <c r="F25" s="189"/>
      <c r="G25" s="260"/>
      <c r="H25" s="261"/>
      <c r="I25" s="262"/>
      <c r="J25" s="263"/>
      <c r="K25" s="214"/>
      <c r="L25" s="216"/>
      <c r="M25" s="216"/>
      <c r="N25" s="247"/>
      <c r="O25" s="218"/>
    </row>
    <row r="26" spans="1:43">
      <c r="A26" s="157">
        <v>95310</v>
      </c>
      <c r="B26" s="117" t="s">
        <v>96</v>
      </c>
      <c r="C26" s="189"/>
      <c r="D26" s="189"/>
      <c r="E26" s="189"/>
      <c r="F26" s="189"/>
      <c r="G26" s="264"/>
      <c r="H26" s="261"/>
      <c r="I26" s="262"/>
      <c r="J26" s="263"/>
      <c r="K26" s="214"/>
      <c r="L26" s="216"/>
      <c r="M26" s="216"/>
      <c r="N26" s="247"/>
      <c r="O26" s="218"/>
    </row>
    <row r="27" spans="1:43">
      <c r="A27" s="157">
        <v>95315</v>
      </c>
      <c r="B27" s="117" t="s">
        <v>97</v>
      </c>
      <c r="C27" s="189"/>
      <c r="D27" s="189"/>
      <c r="E27" s="189"/>
      <c r="F27" s="189"/>
      <c r="G27" s="264"/>
      <c r="H27" s="261"/>
      <c r="I27" s="262"/>
      <c r="J27" s="263"/>
      <c r="K27" s="214"/>
      <c r="L27" s="216"/>
      <c r="M27" s="216"/>
      <c r="N27" s="247"/>
      <c r="O27" s="218"/>
    </row>
    <row r="28" spans="1:43">
      <c r="A28" s="157">
        <v>95530</v>
      </c>
      <c r="B28" s="117" t="s">
        <v>290</v>
      </c>
      <c r="C28" s="189"/>
      <c r="D28" s="189"/>
      <c r="E28" s="189"/>
      <c r="F28" s="189"/>
      <c r="G28" s="264"/>
      <c r="H28" s="261"/>
      <c r="I28" s="262"/>
      <c r="J28" s="263"/>
      <c r="K28" s="214"/>
      <c r="L28" s="216"/>
      <c r="M28" s="216"/>
      <c r="N28" s="247"/>
      <c r="O28" s="218"/>
    </row>
    <row r="29" spans="1:43">
      <c r="A29" s="157">
        <v>95725</v>
      </c>
      <c r="B29" s="117" t="s">
        <v>277</v>
      </c>
      <c r="C29" s="189"/>
      <c r="D29" s="189"/>
      <c r="E29" s="189"/>
      <c r="F29" s="189"/>
      <c r="G29" s="264"/>
      <c r="H29" s="261"/>
      <c r="I29" s="262"/>
      <c r="J29" s="263"/>
      <c r="K29" s="214"/>
      <c r="L29" s="216"/>
      <c r="M29" s="216"/>
      <c r="N29" s="247"/>
      <c r="O29" s="218"/>
    </row>
    <row r="30" spans="1:43">
      <c r="A30" s="157">
        <v>95720</v>
      </c>
      <c r="B30" s="117" t="s">
        <v>278</v>
      </c>
      <c r="C30" s="189"/>
      <c r="D30" s="189"/>
      <c r="E30" s="189"/>
      <c r="F30" s="189"/>
      <c r="G30" s="264"/>
      <c r="H30" s="261"/>
      <c r="I30" s="262"/>
      <c r="J30" s="263"/>
      <c r="K30" s="214"/>
      <c r="L30" s="216"/>
      <c r="M30" s="216"/>
      <c r="N30" s="247"/>
      <c r="O30" s="218"/>
    </row>
    <row r="31" spans="1:43">
      <c r="A31" s="157"/>
      <c r="B31" s="117"/>
      <c r="C31" s="189"/>
      <c r="D31" s="189"/>
      <c r="E31" s="189"/>
      <c r="F31" s="189"/>
      <c r="G31" s="264"/>
      <c r="H31" s="261"/>
      <c r="I31" s="262"/>
      <c r="J31" s="263"/>
      <c r="K31" s="214"/>
      <c r="L31" s="216"/>
      <c r="M31" s="216"/>
      <c r="N31" s="247"/>
      <c r="O31" s="218"/>
    </row>
    <row r="32" spans="1:43">
      <c r="A32" s="157"/>
      <c r="B32" s="117"/>
      <c r="C32" s="189"/>
      <c r="D32" s="189"/>
      <c r="E32" s="189"/>
      <c r="F32" s="189"/>
      <c r="G32" s="264"/>
      <c r="H32" s="265"/>
      <c r="I32" s="262"/>
      <c r="J32" s="263"/>
      <c r="K32" s="214"/>
      <c r="L32" s="216"/>
      <c r="M32" s="216"/>
      <c r="N32" s="247"/>
      <c r="O32" s="218"/>
    </row>
    <row r="33" spans="1:43">
      <c r="A33" s="162"/>
      <c r="B33" s="89" t="s">
        <v>227</v>
      </c>
      <c r="C33" s="89"/>
      <c r="D33" s="89"/>
      <c r="E33" s="89"/>
      <c r="F33" s="89"/>
      <c r="G33" s="222">
        <f>SUM(G23:G32)</f>
        <v>0</v>
      </c>
      <c r="H33" s="222">
        <f>SUM(H23:H32)</f>
        <v>0</v>
      </c>
      <c r="I33" s="222">
        <f>SUM(I23:I32)</f>
        <v>0</v>
      </c>
      <c r="J33" s="222">
        <f>SUM(J23:J32)</f>
        <v>0</v>
      </c>
      <c r="K33" s="222">
        <f>SUM(K23:K32)</f>
        <v>0</v>
      </c>
      <c r="L33" s="222"/>
      <c r="M33" s="222"/>
      <c r="N33" s="223"/>
      <c r="O33" s="224"/>
    </row>
    <row r="34" spans="1:43">
      <c r="B34" s="130"/>
      <c r="C34" s="130"/>
      <c r="D34" s="130"/>
      <c r="E34" s="130"/>
      <c r="F34" s="130"/>
      <c r="G34" s="251"/>
      <c r="H34" s="266"/>
      <c r="I34" s="266"/>
      <c r="J34" s="266"/>
      <c r="K34" s="251"/>
      <c r="L34" s="251"/>
      <c r="M34" s="251"/>
      <c r="N34" s="252"/>
      <c r="O34" s="253"/>
    </row>
    <row r="35" spans="1:43" s="98" customFormat="1" ht="63.75">
      <c r="A35" s="37" t="s">
        <v>257</v>
      </c>
      <c r="B35" s="165" t="s">
        <v>258</v>
      </c>
      <c r="C35" s="165"/>
      <c r="D35" s="165"/>
      <c r="E35" s="165"/>
      <c r="F35" s="38" t="s">
        <v>195</v>
      </c>
      <c r="G35" s="230" t="str">
        <f t="shared" ref="G35:M35" si="2">+G22</f>
        <v>2009/10 Actuals</v>
      </c>
      <c r="H35" s="231" t="str">
        <f t="shared" si="2"/>
        <v>2010/11 Actuals</v>
      </c>
      <c r="I35" s="231" t="str">
        <f t="shared" si="2"/>
        <v>2011/12 Actuals</v>
      </c>
      <c r="J35" s="232" t="str">
        <f t="shared" si="2"/>
        <v>2012/13 Budget</v>
      </c>
      <c r="K35" s="227" t="str">
        <f t="shared" si="2"/>
        <v>TOTAL 2013/14 Request</v>
      </c>
      <c r="L35" s="233" t="str">
        <f t="shared" si="2"/>
        <v>Link to Program Review Substantiated Goal</v>
      </c>
      <c r="M35" s="234" t="str">
        <f t="shared" si="2"/>
        <v xml:space="preserve"> Link to Strategic Plan Initiative/ Goal #</v>
      </c>
      <c r="N35" s="233" t="str">
        <f>+N7</f>
        <v>Link to College Goals (if applicable)</v>
      </c>
      <c r="O35" s="235" t="s">
        <v>204</v>
      </c>
      <c r="P35"/>
      <c r="Q35"/>
      <c r="R35"/>
      <c r="S35"/>
      <c r="T35"/>
      <c r="U35"/>
      <c r="V35"/>
      <c r="W35"/>
      <c r="X35"/>
      <c r="Y35"/>
      <c r="Z35"/>
      <c r="AA35"/>
      <c r="AB35"/>
      <c r="AC35"/>
      <c r="AD35"/>
      <c r="AE35"/>
      <c r="AF35"/>
      <c r="AG35"/>
      <c r="AH35"/>
      <c r="AI35"/>
      <c r="AJ35"/>
      <c r="AK35"/>
      <c r="AL35"/>
      <c r="AM35"/>
      <c r="AN35"/>
      <c r="AO35"/>
      <c r="AP35"/>
      <c r="AQ35"/>
    </row>
    <row r="36" spans="1:43" s="98" customFormat="1">
      <c r="A36" s="157">
        <v>96510</v>
      </c>
      <c r="B36" s="267" t="s">
        <v>279</v>
      </c>
      <c r="C36" s="267"/>
      <c r="D36" s="267"/>
      <c r="E36" s="267"/>
      <c r="F36" s="267"/>
      <c r="G36" s="268"/>
      <c r="H36" s="269"/>
      <c r="I36" s="269"/>
      <c r="J36" s="269"/>
      <c r="K36" s="270"/>
      <c r="L36" s="271"/>
      <c r="M36" s="271"/>
      <c r="N36" s="272"/>
      <c r="O36" s="211"/>
      <c r="P36"/>
      <c r="Q36"/>
      <c r="R36"/>
      <c r="S36"/>
      <c r="T36"/>
      <c r="U36"/>
      <c r="V36"/>
      <c r="W36"/>
      <c r="X36"/>
      <c r="Y36"/>
      <c r="Z36"/>
      <c r="AA36"/>
      <c r="AB36"/>
      <c r="AC36"/>
      <c r="AD36"/>
      <c r="AE36"/>
      <c r="AF36"/>
      <c r="AG36"/>
      <c r="AH36"/>
      <c r="AI36"/>
      <c r="AJ36"/>
      <c r="AK36"/>
      <c r="AL36"/>
      <c r="AM36"/>
      <c r="AN36"/>
      <c r="AO36"/>
      <c r="AP36"/>
      <c r="AQ36"/>
    </row>
    <row r="37" spans="1:43" s="98" customFormat="1">
      <c r="A37" s="157">
        <v>96810</v>
      </c>
      <c r="B37" s="273" t="s">
        <v>280</v>
      </c>
      <c r="C37" s="273"/>
      <c r="D37" s="273"/>
      <c r="E37" s="273"/>
      <c r="F37" s="273"/>
      <c r="G37" s="274"/>
      <c r="H37" s="275"/>
      <c r="I37" s="275"/>
      <c r="J37" s="275"/>
      <c r="K37" s="276"/>
      <c r="L37" s="277"/>
      <c r="M37" s="277"/>
      <c r="N37" s="278"/>
      <c r="O37" s="218"/>
      <c r="P37"/>
      <c r="Q37"/>
      <c r="R37"/>
      <c r="S37"/>
      <c r="T37"/>
      <c r="U37"/>
      <c r="V37"/>
      <c r="W37"/>
      <c r="X37"/>
      <c r="Y37"/>
      <c r="Z37"/>
      <c r="AA37"/>
      <c r="AB37"/>
      <c r="AC37"/>
      <c r="AD37"/>
      <c r="AE37"/>
      <c r="AF37"/>
      <c r="AG37"/>
      <c r="AH37"/>
      <c r="AI37"/>
      <c r="AJ37"/>
      <c r="AK37"/>
      <c r="AL37"/>
      <c r="AM37"/>
      <c r="AN37"/>
      <c r="AO37"/>
      <c r="AP37"/>
      <c r="AQ37"/>
    </row>
    <row r="38" spans="1:43">
      <c r="A38" s="157">
        <v>96810</v>
      </c>
      <c r="B38" s="141" t="s">
        <v>281</v>
      </c>
      <c r="C38" s="141"/>
      <c r="D38" s="141"/>
      <c r="E38" s="141"/>
      <c r="F38" s="141"/>
      <c r="G38" s="214"/>
      <c r="H38" s="215"/>
      <c r="I38" s="215"/>
      <c r="J38" s="215"/>
      <c r="K38" s="214"/>
      <c r="L38" s="216"/>
      <c r="M38" s="216"/>
      <c r="N38" s="247"/>
      <c r="O38" s="218"/>
    </row>
    <row r="39" spans="1:43">
      <c r="A39" s="157"/>
      <c r="B39" s="144"/>
      <c r="C39" s="144"/>
      <c r="D39" s="144"/>
      <c r="E39" s="144"/>
      <c r="F39" s="144"/>
      <c r="G39" s="214"/>
      <c r="H39" s="215"/>
      <c r="I39" s="215"/>
      <c r="J39" s="215"/>
      <c r="K39" s="214"/>
      <c r="L39" s="216"/>
      <c r="M39" s="216"/>
      <c r="N39" s="247"/>
      <c r="O39" s="218"/>
    </row>
    <row r="40" spans="1:43" ht="13.5" thickBot="1">
      <c r="A40" s="193"/>
      <c r="B40" s="147" t="s">
        <v>231</v>
      </c>
      <c r="C40" s="147"/>
      <c r="D40" s="147"/>
      <c r="E40" s="147"/>
      <c r="F40" s="147"/>
      <c r="G40" s="279">
        <f>SUM(G36:G39)</f>
        <v>0</v>
      </c>
      <c r="H40" s="279">
        <f>SUM(H36:H39)</f>
        <v>0</v>
      </c>
      <c r="I40" s="279">
        <f>SUM(I36:I39)</f>
        <v>0</v>
      </c>
      <c r="J40" s="279">
        <f>SUM(J36:J39)</f>
        <v>0</v>
      </c>
      <c r="K40" s="279">
        <f>SUM(K36:K39)</f>
        <v>0</v>
      </c>
      <c r="L40" s="279"/>
      <c r="M40" s="279"/>
      <c r="N40" s="280"/>
      <c r="O40" s="281"/>
    </row>
    <row r="41" spans="1:43">
      <c r="A41" s="162"/>
      <c r="B41" s="152" t="s">
        <v>232</v>
      </c>
      <c r="C41" s="152"/>
      <c r="D41" s="152"/>
      <c r="E41" s="152"/>
      <c r="F41" s="152"/>
      <c r="G41" s="282">
        <f>+G12+G20+G33+G40</f>
        <v>0</v>
      </c>
      <c r="H41" s="282">
        <f>+H12+H20+H33+H40</f>
        <v>0</v>
      </c>
      <c r="I41" s="282">
        <f>+I12+I20+I33+I40</f>
        <v>0</v>
      </c>
      <c r="J41" s="282">
        <f>+J12+J20+J33+J40</f>
        <v>0</v>
      </c>
      <c r="K41" s="282">
        <f>+K12+K20+K33+K40</f>
        <v>207.5</v>
      </c>
      <c r="L41" s="283"/>
      <c r="M41" s="283"/>
      <c r="N41" s="284"/>
      <c r="O41" s="285"/>
    </row>
  </sheetData>
  <protectedRanges>
    <protectedRange sqref="B8:J11 O36:O39 O8:O11 B23:J23 O15:O19 B15:F15 H15:J19 B24:F24 B36:J39 O23:O32 B16:G19 B25:J32" name="Data Entry Area_1_1"/>
  </protectedRanges>
  <mergeCells count="2">
    <mergeCell ref="B1:G1"/>
    <mergeCell ref="B2:G4"/>
  </mergeCells>
  <pageMargins left="0.7" right="0.7" top="0.75" bottom="0.75" header="0.3" footer="0.3"/>
  <pageSetup scale="60" orientation="landscape" r:id="rId1"/>
  <drawing r:id="rId2"/>
</worksheet>
</file>

<file path=xl/worksheets/sheet2.xml><?xml version="1.0" encoding="utf-8"?>
<worksheet xmlns="http://schemas.openxmlformats.org/spreadsheetml/2006/main" xmlns:r="http://schemas.openxmlformats.org/officeDocument/2006/relationships">
  <sheetPr>
    <tabColor theme="9"/>
  </sheetPr>
  <dimension ref="A1:L188"/>
  <sheetViews>
    <sheetView showGridLines="0" topLeftCell="A178" workbookViewId="0">
      <selection activeCell="A19" sqref="A19"/>
    </sheetView>
  </sheetViews>
  <sheetFormatPr defaultRowHeight="18.75"/>
  <cols>
    <col min="1" max="1" width="2.42578125" style="12" customWidth="1"/>
    <col min="2" max="2" width="2.85546875" style="12" customWidth="1"/>
    <col min="3" max="3" width="3.42578125" style="12" customWidth="1"/>
    <col min="4" max="4" width="3.7109375" style="12" customWidth="1"/>
    <col min="5" max="5" width="1.85546875" style="12" customWidth="1"/>
    <col min="6" max="6" width="6.140625" style="12" customWidth="1"/>
    <col min="7" max="7" width="5.7109375" style="12" customWidth="1"/>
    <col min="8" max="16384" width="9.140625" style="12"/>
  </cols>
  <sheetData>
    <row r="1" spans="1:12">
      <c r="A1" s="11"/>
    </row>
    <row r="2" spans="1:12">
      <c r="A2" s="11"/>
    </row>
    <row r="3" spans="1:12">
      <c r="A3" s="13"/>
    </row>
    <row r="4" spans="1:12">
      <c r="A4" s="14"/>
    </row>
    <row r="5" spans="1:12">
      <c r="A5" s="14"/>
    </row>
    <row r="6" spans="1:12">
      <c r="A6" s="14"/>
    </row>
    <row r="7" spans="1:12" ht="29.25" customHeight="1">
      <c r="A7" s="13"/>
    </row>
    <row r="8" spans="1:12" ht="42.75" customHeight="1">
      <c r="A8" s="15" t="s">
        <v>32</v>
      </c>
      <c r="B8" s="16"/>
      <c r="C8" s="16"/>
      <c r="D8" s="16"/>
      <c r="E8" s="16"/>
      <c r="F8" s="16"/>
      <c r="G8" s="16"/>
      <c r="H8" s="16"/>
      <c r="I8" s="16"/>
      <c r="J8" s="16"/>
      <c r="K8" s="16"/>
      <c r="L8" s="16"/>
    </row>
    <row r="9" spans="1:12">
      <c r="A9" s="17" t="s">
        <v>33</v>
      </c>
    </row>
    <row r="10" spans="1:12">
      <c r="A10" s="18" t="s">
        <v>34</v>
      </c>
    </row>
    <row r="11" spans="1:12">
      <c r="A11" s="17" t="s">
        <v>35</v>
      </c>
    </row>
    <row r="12" spans="1:12">
      <c r="A12" s="19"/>
    </row>
    <row r="13" spans="1:12">
      <c r="A13" s="13"/>
    </row>
    <row r="14" spans="1:12">
      <c r="A14" s="15" t="s">
        <v>36</v>
      </c>
      <c r="B14" s="16"/>
      <c r="C14" s="16"/>
      <c r="D14" s="16"/>
      <c r="E14" s="16"/>
      <c r="F14" s="16"/>
      <c r="G14" s="16"/>
      <c r="H14" s="16"/>
      <c r="I14" s="16"/>
      <c r="J14" s="16"/>
      <c r="K14" s="16"/>
      <c r="L14" s="16"/>
    </row>
    <row r="15" spans="1:12">
      <c r="A15" s="20" t="s">
        <v>37</v>
      </c>
      <c r="B15" s="20" t="s">
        <v>38</v>
      </c>
      <c r="C15" s="20" t="s">
        <v>39</v>
      </c>
      <c r="D15" s="20" t="s">
        <v>40</v>
      </c>
      <c r="E15" s="20"/>
      <c r="F15" s="20" t="s">
        <v>41</v>
      </c>
      <c r="G15" s="20"/>
    </row>
    <row r="16" spans="1:12">
      <c r="A16" s="20" t="s">
        <v>37</v>
      </c>
      <c r="B16" s="20" t="s">
        <v>38</v>
      </c>
      <c r="C16" s="20" t="s">
        <v>42</v>
      </c>
      <c r="D16" s="20" t="s">
        <v>43</v>
      </c>
      <c r="E16" s="20"/>
      <c r="F16" s="20"/>
      <c r="G16" s="21" t="s">
        <v>44</v>
      </c>
    </row>
    <row r="17" spans="1:7">
      <c r="A17" s="20" t="s">
        <v>37</v>
      </c>
      <c r="B17" s="20" t="s">
        <v>38</v>
      </c>
      <c r="C17" s="20" t="s">
        <v>45</v>
      </c>
      <c r="D17" s="20" t="s">
        <v>43</v>
      </c>
      <c r="E17" s="20"/>
      <c r="F17" s="20"/>
      <c r="G17" s="21" t="s">
        <v>46</v>
      </c>
    </row>
    <row r="18" spans="1:7">
      <c r="A18" s="20"/>
      <c r="B18" s="20"/>
      <c r="C18" s="20"/>
      <c r="D18" s="20"/>
      <c r="E18" s="20"/>
      <c r="F18" s="20"/>
      <c r="G18" s="20"/>
    </row>
    <row r="19" spans="1:7">
      <c r="A19" s="20" t="s">
        <v>37</v>
      </c>
      <c r="B19" s="20" t="s">
        <v>42</v>
      </c>
      <c r="C19" s="20" t="s">
        <v>39</v>
      </c>
      <c r="D19" s="20" t="s">
        <v>40</v>
      </c>
      <c r="E19" s="20"/>
      <c r="F19" s="20" t="s">
        <v>47</v>
      </c>
      <c r="G19" s="20"/>
    </row>
    <row r="20" spans="1:7">
      <c r="A20" s="20" t="s">
        <v>37</v>
      </c>
      <c r="B20" s="20" t="s">
        <v>42</v>
      </c>
      <c r="C20" s="20" t="s">
        <v>48</v>
      </c>
      <c r="D20" s="20" t="s">
        <v>49</v>
      </c>
      <c r="E20" s="20"/>
      <c r="F20" s="20"/>
      <c r="G20" s="21" t="s">
        <v>50</v>
      </c>
    </row>
    <row r="21" spans="1:7">
      <c r="A21" s="20"/>
      <c r="B21" s="20"/>
      <c r="C21" s="20"/>
      <c r="D21" s="20"/>
      <c r="E21" s="20"/>
      <c r="F21" s="20"/>
      <c r="G21" s="20"/>
    </row>
    <row r="22" spans="1:7">
      <c r="A22" s="20" t="s">
        <v>37</v>
      </c>
      <c r="B22" s="20" t="s">
        <v>45</v>
      </c>
      <c r="C22" s="20" t="s">
        <v>39</v>
      </c>
      <c r="D22" s="20" t="s">
        <v>40</v>
      </c>
      <c r="E22" s="20"/>
      <c r="F22" s="20" t="s">
        <v>51</v>
      </c>
      <c r="G22" s="20"/>
    </row>
    <row r="23" spans="1:7">
      <c r="A23" s="22"/>
      <c r="B23" s="22"/>
      <c r="C23" s="22"/>
      <c r="D23" s="22"/>
      <c r="E23" s="22"/>
      <c r="F23" s="22"/>
      <c r="G23" s="22"/>
    </row>
    <row r="24" spans="1:7">
      <c r="A24" s="20" t="s">
        <v>37</v>
      </c>
      <c r="B24" s="20" t="s">
        <v>45</v>
      </c>
      <c r="C24" s="20" t="s">
        <v>38</v>
      </c>
      <c r="D24" s="20" t="s">
        <v>40</v>
      </c>
      <c r="E24" s="20"/>
      <c r="F24" s="20" t="s">
        <v>52</v>
      </c>
      <c r="G24" s="20"/>
    </row>
    <row r="25" spans="1:7">
      <c r="A25" s="22" t="s">
        <v>37</v>
      </c>
      <c r="B25" s="22" t="s">
        <v>45</v>
      </c>
      <c r="C25" s="22" t="s">
        <v>38</v>
      </c>
      <c r="D25" s="22" t="s">
        <v>43</v>
      </c>
      <c r="E25" s="22"/>
      <c r="F25" s="22"/>
      <c r="G25" s="21" t="s">
        <v>53</v>
      </c>
    </row>
    <row r="26" spans="1:7">
      <c r="A26" s="22" t="s">
        <v>37</v>
      </c>
      <c r="B26" s="22" t="s">
        <v>45</v>
      </c>
      <c r="C26" s="22" t="s">
        <v>38</v>
      </c>
      <c r="D26" s="22" t="s">
        <v>54</v>
      </c>
      <c r="E26" s="22"/>
      <c r="F26" s="22"/>
      <c r="G26" s="21" t="s">
        <v>55</v>
      </c>
    </row>
    <row r="27" spans="1:7">
      <c r="A27" s="22"/>
      <c r="B27" s="22"/>
      <c r="C27" s="22"/>
      <c r="D27" s="22"/>
      <c r="E27" s="22"/>
      <c r="F27" s="22"/>
      <c r="G27" s="22"/>
    </row>
    <row r="28" spans="1:7">
      <c r="A28" s="20" t="s">
        <v>37</v>
      </c>
      <c r="B28" s="20" t="s">
        <v>45</v>
      </c>
      <c r="C28" s="20" t="s">
        <v>42</v>
      </c>
      <c r="D28" s="20" t="s">
        <v>40</v>
      </c>
      <c r="E28" s="20"/>
      <c r="F28" s="20" t="s">
        <v>56</v>
      </c>
      <c r="G28" s="20"/>
    </row>
    <row r="29" spans="1:7">
      <c r="A29" s="22" t="s">
        <v>37</v>
      </c>
      <c r="B29" s="22" t="s">
        <v>45</v>
      </c>
      <c r="C29" s="22" t="s">
        <v>42</v>
      </c>
      <c r="D29" s="22" t="s">
        <v>43</v>
      </c>
      <c r="E29" s="22"/>
      <c r="F29" s="22"/>
      <c r="G29" s="22" t="s">
        <v>57</v>
      </c>
    </row>
    <row r="30" spans="1:7">
      <c r="A30" s="22" t="s">
        <v>37</v>
      </c>
      <c r="B30" s="22" t="s">
        <v>45</v>
      </c>
      <c r="C30" s="22" t="s">
        <v>42</v>
      </c>
      <c r="D30" s="22" t="s">
        <v>58</v>
      </c>
      <c r="E30" s="22"/>
      <c r="F30" s="22"/>
      <c r="G30" s="22" t="s">
        <v>59</v>
      </c>
    </row>
    <row r="31" spans="1:7">
      <c r="A31" s="22" t="s">
        <v>37</v>
      </c>
      <c r="B31" s="22" t="s">
        <v>45</v>
      </c>
      <c r="C31" s="22" t="s">
        <v>42</v>
      </c>
      <c r="D31" s="22" t="s">
        <v>60</v>
      </c>
      <c r="E31" s="22"/>
      <c r="F31" s="22"/>
      <c r="G31" s="22" t="s">
        <v>61</v>
      </c>
    </row>
    <row r="32" spans="1:7">
      <c r="A32" s="22"/>
      <c r="B32" s="22"/>
      <c r="C32" s="22"/>
      <c r="D32" s="22"/>
      <c r="E32" s="22"/>
      <c r="F32" s="22"/>
      <c r="G32" s="22"/>
    </row>
    <row r="33" spans="1:7">
      <c r="A33" s="20" t="s">
        <v>37</v>
      </c>
      <c r="B33" s="20" t="s">
        <v>45</v>
      </c>
      <c r="C33" s="20" t="s">
        <v>45</v>
      </c>
      <c r="D33" s="20" t="s">
        <v>40</v>
      </c>
      <c r="E33" s="20"/>
      <c r="F33" s="20" t="s">
        <v>62</v>
      </c>
      <c r="G33" s="20"/>
    </row>
    <row r="34" spans="1:7">
      <c r="A34" s="22" t="s">
        <v>37</v>
      </c>
      <c r="B34" s="22" t="s">
        <v>45</v>
      </c>
      <c r="C34" s="22" t="s">
        <v>45</v>
      </c>
      <c r="D34" s="22" t="s">
        <v>43</v>
      </c>
      <c r="E34" s="22"/>
      <c r="F34" s="22"/>
      <c r="G34" s="22" t="s">
        <v>63</v>
      </c>
    </row>
    <row r="35" spans="1:7">
      <c r="A35" s="22" t="s">
        <v>37</v>
      </c>
      <c r="B35" s="22" t="s">
        <v>45</v>
      </c>
      <c r="C35" s="22" t="s">
        <v>45</v>
      </c>
      <c r="D35" s="22" t="s">
        <v>58</v>
      </c>
      <c r="E35" s="22"/>
      <c r="F35" s="22"/>
      <c r="G35" s="22" t="s">
        <v>64</v>
      </c>
    </row>
    <row r="36" spans="1:7">
      <c r="A36" s="22" t="s">
        <v>37</v>
      </c>
      <c r="B36" s="22" t="s">
        <v>45</v>
      </c>
      <c r="C36" s="22" t="s">
        <v>45</v>
      </c>
      <c r="D36" s="22" t="s">
        <v>60</v>
      </c>
      <c r="E36" s="22"/>
      <c r="F36" s="22"/>
      <c r="G36" s="22" t="s">
        <v>65</v>
      </c>
    </row>
    <row r="37" spans="1:7">
      <c r="A37" s="22" t="s">
        <v>37</v>
      </c>
      <c r="B37" s="22" t="s">
        <v>45</v>
      </c>
      <c r="C37" s="22" t="s">
        <v>45</v>
      </c>
      <c r="D37" s="22" t="s">
        <v>66</v>
      </c>
      <c r="E37" s="22"/>
      <c r="F37" s="22"/>
      <c r="G37" s="22" t="s">
        <v>67</v>
      </c>
    </row>
    <row r="38" spans="1:7">
      <c r="A38" s="22" t="s">
        <v>37</v>
      </c>
      <c r="B38" s="22" t="s">
        <v>45</v>
      </c>
      <c r="C38" s="22" t="s">
        <v>45</v>
      </c>
      <c r="D38" s="22" t="s">
        <v>68</v>
      </c>
      <c r="E38" s="22"/>
      <c r="F38" s="22"/>
      <c r="G38" s="22" t="s">
        <v>69</v>
      </c>
    </row>
    <row r="39" spans="1:7">
      <c r="A39" s="22" t="s">
        <v>37</v>
      </c>
      <c r="B39" s="22" t="s">
        <v>45</v>
      </c>
      <c r="C39" s="22" t="s">
        <v>45</v>
      </c>
      <c r="D39" s="22" t="s">
        <v>70</v>
      </c>
      <c r="E39" s="22"/>
      <c r="F39" s="22"/>
      <c r="G39" s="22" t="s">
        <v>71</v>
      </c>
    </row>
    <row r="40" spans="1:7">
      <c r="A40" s="22" t="s">
        <v>37</v>
      </c>
      <c r="B40" s="22" t="s">
        <v>45</v>
      </c>
      <c r="C40" s="22" t="s">
        <v>45</v>
      </c>
      <c r="D40" s="22" t="s">
        <v>54</v>
      </c>
      <c r="E40" s="22"/>
      <c r="F40" s="22"/>
      <c r="G40" s="22" t="s">
        <v>72</v>
      </c>
    </row>
    <row r="41" spans="1:7">
      <c r="A41" s="22"/>
      <c r="B41" s="22"/>
      <c r="C41" s="22"/>
      <c r="D41" s="22"/>
      <c r="E41" s="22"/>
      <c r="F41" s="22"/>
      <c r="G41" s="22"/>
    </row>
    <row r="42" spans="1:7">
      <c r="A42" s="20" t="s">
        <v>37</v>
      </c>
      <c r="B42" s="20" t="s">
        <v>45</v>
      </c>
      <c r="C42" s="20" t="s">
        <v>73</v>
      </c>
      <c r="D42" s="20" t="s">
        <v>40</v>
      </c>
      <c r="E42" s="20"/>
      <c r="F42" s="20" t="s">
        <v>74</v>
      </c>
      <c r="G42" s="20"/>
    </row>
    <row r="43" spans="1:7">
      <c r="A43" s="22" t="s">
        <v>37</v>
      </c>
      <c r="B43" s="22" t="s">
        <v>45</v>
      </c>
      <c r="C43" s="22" t="s">
        <v>73</v>
      </c>
      <c r="D43" s="22" t="s">
        <v>43</v>
      </c>
      <c r="E43" s="22"/>
      <c r="F43" s="22"/>
      <c r="G43" s="22" t="s">
        <v>75</v>
      </c>
    </row>
    <row r="44" spans="1:7">
      <c r="A44" s="22" t="s">
        <v>37</v>
      </c>
      <c r="B44" s="22" t="s">
        <v>45</v>
      </c>
      <c r="C44" s="22" t="s">
        <v>73</v>
      </c>
      <c r="D44" s="22" t="s">
        <v>58</v>
      </c>
      <c r="E44" s="22"/>
      <c r="F44" s="22"/>
      <c r="G44" s="22" t="s">
        <v>76</v>
      </c>
    </row>
    <row r="45" spans="1:7">
      <c r="A45" s="22" t="s">
        <v>37</v>
      </c>
      <c r="B45" s="22" t="s">
        <v>45</v>
      </c>
      <c r="C45" s="22" t="s">
        <v>73</v>
      </c>
      <c r="D45" s="22" t="s">
        <v>60</v>
      </c>
      <c r="E45" s="22"/>
      <c r="F45" s="22"/>
      <c r="G45" s="22" t="s">
        <v>77</v>
      </c>
    </row>
    <row r="46" spans="1:7">
      <c r="A46" s="22" t="s">
        <v>37</v>
      </c>
      <c r="B46" s="22" t="s">
        <v>45</v>
      </c>
      <c r="C46" s="22" t="s">
        <v>73</v>
      </c>
      <c r="D46" s="22" t="s">
        <v>66</v>
      </c>
      <c r="E46" s="22"/>
      <c r="F46" s="22"/>
      <c r="G46" s="22" t="s">
        <v>78</v>
      </c>
    </row>
    <row r="47" spans="1:7">
      <c r="A47" s="22" t="s">
        <v>37</v>
      </c>
      <c r="B47" s="22" t="s">
        <v>45</v>
      </c>
      <c r="C47" s="22" t="s">
        <v>73</v>
      </c>
      <c r="D47" s="22" t="s">
        <v>68</v>
      </c>
      <c r="E47" s="22"/>
      <c r="F47" s="22"/>
      <c r="G47" s="22" t="s">
        <v>79</v>
      </c>
    </row>
    <row r="48" spans="1:7">
      <c r="A48" s="22"/>
      <c r="B48" s="22"/>
      <c r="C48" s="22"/>
      <c r="D48" s="22"/>
      <c r="E48" s="22"/>
      <c r="F48" s="22"/>
      <c r="G48" s="22"/>
    </row>
    <row r="49" spans="1:7">
      <c r="A49" s="20" t="s">
        <v>37</v>
      </c>
      <c r="B49" s="20" t="s">
        <v>73</v>
      </c>
      <c r="C49" s="20" t="s">
        <v>39</v>
      </c>
      <c r="D49" s="20" t="s">
        <v>40</v>
      </c>
      <c r="E49" s="20"/>
      <c r="F49" s="20" t="s">
        <v>80</v>
      </c>
      <c r="G49" s="20"/>
    </row>
    <row r="50" spans="1:7">
      <c r="A50" s="22"/>
      <c r="B50" s="22"/>
      <c r="C50" s="22"/>
      <c r="D50" s="22"/>
      <c r="E50" s="22"/>
      <c r="F50" s="22"/>
      <c r="G50" s="22"/>
    </row>
    <row r="51" spans="1:7">
      <c r="A51" s="20" t="s">
        <v>37</v>
      </c>
      <c r="B51" s="20" t="s">
        <v>73</v>
      </c>
      <c r="C51" s="20" t="s">
        <v>81</v>
      </c>
      <c r="D51" s="20" t="s">
        <v>40</v>
      </c>
      <c r="E51" s="20"/>
      <c r="F51" s="20" t="s">
        <v>82</v>
      </c>
      <c r="G51" s="20"/>
    </row>
    <row r="52" spans="1:7">
      <c r="A52" s="22" t="s">
        <v>37</v>
      </c>
      <c r="B52" s="22" t="s">
        <v>73</v>
      </c>
      <c r="C52" s="22" t="s">
        <v>81</v>
      </c>
      <c r="D52" s="22" t="s">
        <v>43</v>
      </c>
      <c r="E52" s="22"/>
      <c r="F52" s="22"/>
      <c r="G52" s="22" t="s">
        <v>83</v>
      </c>
    </row>
    <row r="53" spans="1:7">
      <c r="A53" s="22" t="s">
        <v>37</v>
      </c>
      <c r="B53" s="22" t="s">
        <v>73</v>
      </c>
      <c r="C53" s="22" t="s">
        <v>81</v>
      </c>
      <c r="D53" s="22" t="s">
        <v>58</v>
      </c>
      <c r="E53" s="22"/>
      <c r="F53" s="22"/>
      <c r="G53" s="22" t="s">
        <v>84</v>
      </c>
    </row>
    <row r="54" spans="1:7">
      <c r="A54" s="22" t="s">
        <v>37</v>
      </c>
      <c r="B54" s="22" t="s">
        <v>73</v>
      </c>
      <c r="C54" s="22" t="s">
        <v>81</v>
      </c>
      <c r="D54" s="22" t="s">
        <v>60</v>
      </c>
      <c r="E54" s="22"/>
      <c r="F54" s="22"/>
      <c r="G54" s="22" t="s">
        <v>85</v>
      </c>
    </row>
    <row r="55" spans="1:7">
      <c r="A55" s="22" t="s">
        <v>37</v>
      </c>
      <c r="B55" s="22" t="s">
        <v>73</v>
      </c>
      <c r="C55" s="22" t="s">
        <v>81</v>
      </c>
      <c r="D55" s="22" t="s">
        <v>66</v>
      </c>
      <c r="E55" s="22"/>
      <c r="F55" s="22"/>
      <c r="G55" s="22" t="s">
        <v>86</v>
      </c>
    </row>
    <row r="56" spans="1:7">
      <c r="A56" s="22" t="s">
        <v>37</v>
      </c>
      <c r="B56" s="22" t="s">
        <v>73</v>
      </c>
      <c r="C56" s="22" t="s">
        <v>81</v>
      </c>
      <c r="D56" s="22" t="s">
        <v>54</v>
      </c>
      <c r="E56" s="22"/>
      <c r="F56" s="22"/>
      <c r="G56" s="22" t="s">
        <v>87</v>
      </c>
    </row>
    <row r="57" spans="1:7">
      <c r="A57" s="22"/>
      <c r="B57" s="22"/>
      <c r="C57" s="22"/>
      <c r="D57" s="22"/>
      <c r="E57" s="22"/>
      <c r="F57" s="22"/>
      <c r="G57" s="22"/>
    </row>
    <row r="58" spans="1:7">
      <c r="A58" s="20" t="s">
        <v>37</v>
      </c>
      <c r="B58" s="20" t="s">
        <v>73</v>
      </c>
      <c r="C58" s="20" t="s">
        <v>38</v>
      </c>
      <c r="D58" s="20" t="s">
        <v>40</v>
      </c>
      <c r="E58" s="20"/>
      <c r="F58" s="20" t="s">
        <v>88</v>
      </c>
      <c r="G58" s="20"/>
    </row>
    <row r="59" spans="1:7">
      <c r="A59" s="22" t="s">
        <v>37</v>
      </c>
      <c r="B59" s="22" t="s">
        <v>73</v>
      </c>
      <c r="C59" s="22" t="s">
        <v>38</v>
      </c>
      <c r="D59" s="22" t="s">
        <v>43</v>
      </c>
      <c r="E59" s="22"/>
      <c r="F59" s="22"/>
      <c r="G59" s="22" t="s">
        <v>89</v>
      </c>
    </row>
    <row r="60" spans="1:7">
      <c r="A60" s="22" t="s">
        <v>37</v>
      </c>
      <c r="B60" s="22" t="s">
        <v>73</v>
      </c>
      <c r="C60" s="22" t="s">
        <v>38</v>
      </c>
      <c r="D60" s="22" t="s">
        <v>58</v>
      </c>
      <c r="E60" s="22"/>
      <c r="F60" s="22"/>
      <c r="G60" s="22" t="s">
        <v>90</v>
      </c>
    </row>
    <row r="61" spans="1:7">
      <c r="A61" s="22" t="s">
        <v>37</v>
      </c>
      <c r="B61" s="22" t="s">
        <v>73</v>
      </c>
      <c r="C61" s="22" t="s">
        <v>38</v>
      </c>
      <c r="D61" s="22" t="s">
        <v>60</v>
      </c>
      <c r="E61" s="22"/>
      <c r="F61" s="22"/>
      <c r="G61" s="22" t="s">
        <v>91</v>
      </c>
    </row>
    <row r="62" spans="1:7">
      <c r="A62" s="22" t="s">
        <v>37</v>
      </c>
      <c r="B62" s="22" t="s">
        <v>73</v>
      </c>
      <c r="C62" s="22" t="s">
        <v>38</v>
      </c>
      <c r="D62" s="22" t="s">
        <v>66</v>
      </c>
      <c r="E62" s="22"/>
      <c r="F62" s="22"/>
      <c r="G62" s="22" t="s">
        <v>92</v>
      </c>
    </row>
    <row r="63" spans="1:7">
      <c r="A63" s="22" t="s">
        <v>37</v>
      </c>
      <c r="B63" s="22" t="s">
        <v>73</v>
      </c>
      <c r="C63" s="22" t="s">
        <v>38</v>
      </c>
      <c r="D63" s="22" t="s">
        <v>68</v>
      </c>
      <c r="E63" s="22"/>
      <c r="F63" s="22"/>
      <c r="G63" s="22" t="s">
        <v>93</v>
      </c>
    </row>
    <row r="64" spans="1:7">
      <c r="A64" s="22" t="s">
        <v>37</v>
      </c>
      <c r="B64" s="22" t="s">
        <v>73</v>
      </c>
      <c r="C64" s="22" t="s">
        <v>38</v>
      </c>
      <c r="D64" s="22" t="s">
        <v>70</v>
      </c>
      <c r="E64" s="22"/>
      <c r="F64" s="22"/>
      <c r="G64" s="22" t="s">
        <v>94</v>
      </c>
    </row>
    <row r="65" spans="1:7">
      <c r="A65" s="22"/>
      <c r="B65" s="22"/>
      <c r="C65" s="22"/>
      <c r="D65" s="22"/>
      <c r="E65" s="22"/>
      <c r="F65" s="22"/>
      <c r="G65" s="22"/>
    </row>
    <row r="66" spans="1:7">
      <c r="A66" s="20" t="s">
        <v>37</v>
      </c>
      <c r="B66" s="20" t="s">
        <v>73</v>
      </c>
      <c r="C66" s="20" t="s">
        <v>42</v>
      </c>
      <c r="D66" s="20" t="s">
        <v>40</v>
      </c>
      <c r="E66" s="20"/>
      <c r="F66" s="20" t="s">
        <v>95</v>
      </c>
      <c r="G66" s="20"/>
    </row>
    <row r="67" spans="1:7">
      <c r="A67" s="22" t="s">
        <v>37</v>
      </c>
      <c r="B67" s="22" t="s">
        <v>73</v>
      </c>
      <c r="C67" s="22" t="s">
        <v>42</v>
      </c>
      <c r="D67" s="22" t="s">
        <v>43</v>
      </c>
      <c r="E67" s="22"/>
      <c r="F67" s="22"/>
      <c r="G67" s="22" t="s">
        <v>96</v>
      </c>
    </row>
    <row r="68" spans="1:7">
      <c r="A68" s="22" t="s">
        <v>37</v>
      </c>
      <c r="B68" s="22" t="s">
        <v>73</v>
      </c>
      <c r="C68" s="22" t="s">
        <v>42</v>
      </c>
      <c r="D68" s="22" t="s">
        <v>58</v>
      </c>
      <c r="E68" s="22"/>
      <c r="F68" s="22"/>
      <c r="G68" s="22" t="s">
        <v>97</v>
      </c>
    </row>
    <row r="69" spans="1:7">
      <c r="A69" s="22" t="s">
        <v>37</v>
      </c>
      <c r="B69" s="22" t="s">
        <v>73</v>
      </c>
      <c r="C69" s="22" t="s">
        <v>42</v>
      </c>
      <c r="D69" s="22" t="s">
        <v>60</v>
      </c>
      <c r="E69" s="22"/>
      <c r="F69" s="22"/>
      <c r="G69" s="22" t="s">
        <v>98</v>
      </c>
    </row>
    <row r="70" spans="1:7">
      <c r="A70" s="22" t="s">
        <v>37</v>
      </c>
      <c r="B70" s="22" t="s">
        <v>73</v>
      </c>
      <c r="C70" s="22" t="s">
        <v>42</v>
      </c>
      <c r="D70" s="22" t="s">
        <v>66</v>
      </c>
      <c r="E70" s="22"/>
      <c r="F70" s="22"/>
      <c r="G70" s="22" t="s">
        <v>99</v>
      </c>
    </row>
    <row r="71" spans="1:7">
      <c r="A71" s="23" t="s">
        <v>37</v>
      </c>
      <c r="B71" s="23" t="s">
        <v>73</v>
      </c>
      <c r="C71" s="23" t="s">
        <v>42</v>
      </c>
      <c r="D71" s="23" t="s">
        <v>68</v>
      </c>
      <c r="E71" s="23"/>
      <c r="F71" s="23"/>
      <c r="G71" s="24" t="s">
        <v>100</v>
      </c>
    </row>
    <row r="72" spans="1:7">
      <c r="A72" s="22"/>
      <c r="B72" s="22"/>
      <c r="C72" s="22"/>
      <c r="D72" s="22"/>
      <c r="E72" s="22"/>
      <c r="F72" s="22"/>
      <c r="G72" s="22"/>
    </row>
    <row r="73" spans="1:7">
      <c r="A73" s="20" t="s">
        <v>37</v>
      </c>
      <c r="B73" s="20" t="s">
        <v>73</v>
      </c>
      <c r="C73" s="20" t="s">
        <v>45</v>
      </c>
      <c r="D73" s="20" t="s">
        <v>40</v>
      </c>
      <c r="E73" s="20"/>
      <c r="F73" s="20" t="s">
        <v>101</v>
      </c>
      <c r="G73" s="20"/>
    </row>
    <row r="74" spans="1:7">
      <c r="A74" s="22" t="s">
        <v>37</v>
      </c>
      <c r="B74" s="22" t="s">
        <v>73</v>
      </c>
      <c r="C74" s="22" t="s">
        <v>45</v>
      </c>
      <c r="D74" s="22" t="s">
        <v>43</v>
      </c>
      <c r="E74" s="22"/>
      <c r="F74" s="22"/>
      <c r="G74" s="22" t="s">
        <v>102</v>
      </c>
    </row>
    <row r="75" spans="1:7">
      <c r="A75" s="22" t="s">
        <v>37</v>
      </c>
      <c r="B75" s="22" t="s">
        <v>73</v>
      </c>
      <c r="C75" s="22" t="s">
        <v>45</v>
      </c>
      <c r="D75" s="22" t="s">
        <v>58</v>
      </c>
      <c r="E75" s="22"/>
      <c r="F75" s="22"/>
      <c r="G75" s="22" t="s">
        <v>103</v>
      </c>
    </row>
    <row r="76" spans="1:7">
      <c r="A76" s="22"/>
      <c r="B76" s="22"/>
      <c r="C76" s="22"/>
      <c r="D76" s="22"/>
      <c r="E76" s="22"/>
      <c r="F76" s="22"/>
      <c r="G76" s="22"/>
    </row>
    <row r="77" spans="1:7">
      <c r="A77" s="20" t="s">
        <v>37</v>
      </c>
      <c r="B77" s="20" t="s">
        <v>73</v>
      </c>
      <c r="C77" s="20" t="s">
        <v>73</v>
      </c>
      <c r="D77" s="20" t="s">
        <v>40</v>
      </c>
      <c r="E77" s="20"/>
      <c r="F77" s="20" t="s">
        <v>104</v>
      </c>
      <c r="G77" s="20"/>
    </row>
    <row r="78" spans="1:7">
      <c r="A78" s="22" t="s">
        <v>37</v>
      </c>
      <c r="B78" s="22" t="s">
        <v>73</v>
      </c>
      <c r="C78" s="22" t="s">
        <v>73</v>
      </c>
      <c r="D78" s="22" t="s">
        <v>43</v>
      </c>
      <c r="E78" s="22"/>
      <c r="F78" s="22"/>
      <c r="G78" s="22" t="s">
        <v>105</v>
      </c>
    </row>
    <row r="79" spans="1:7">
      <c r="A79" s="22" t="s">
        <v>37</v>
      </c>
      <c r="B79" s="22" t="s">
        <v>73</v>
      </c>
      <c r="C79" s="22" t="s">
        <v>73</v>
      </c>
      <c r="D79" s="22" t="s">
        <v>58</v>
      </c>
      <c r="E79" s="22"/>
      <c r="F79" s="22"/>
      <c r="G79" s="22" t="s">
        <v>106</v>
      </c>
    </row>
    <row r="80" spans="1:7">
      <c r="A80" s="22" t="s">
        <v>37</v>
      </c>
      <c r="B80" s="22" t="s">
        <v>73</v>
      </c>
      <c r="C80" s="22" t="s">
        <v>73</v>
      </c>
      <c r="D80" s="22" t="s">
        <v>60</v>
      </c>
      <c r="E80" s="22"/>
      <c r="F80" s="22"/>
      <c r="G80" s="22" t="s">
        <v>107</v>
      </c>
    </row>
    <row r="81" spans="1:7">
      <c r="A81" s="22" t="s">
        <v>37</v>
      </c>
      <c r="B81" s="22" t="s">
        <v>73</v>
      </c>
      <c r="C81" s="22" t="s">
        <v>73</v>
      </c>
      <c r="D81" s="22" t="s">
        <v>66</v>
      </c>
      <c r="E81" s="22"/>
      <c r="F81" s="22"/>
      <c r="G81" s="22" t="s">
        <v>108</v>
      </c>
    </row>
    <row r="82" spans="1:7">
      <c r="A82" s="22" t="s">
        <v>37</v>
      </c>
      <c r="B82" s="22" t="s">
        <v>73</v>
      </c>
      <c r="C82" s="22" t="s">
        <v>73</v>
      </c>
      <c r="D82" s="22" t="s">
        <v>68</v>
      </c>
      <c r="E82" s="22"/>
      <c r="F82" s="22"/>
      <c r="G82" s="22" t="s">
        <v>109</v>
      </c>
    </row>
    <row r="83" spans="1:7">
      <c r="A83" s="22" t="s">
        <v>37</v>
      </c>
      <c r="B83" s="22" t="s">
        <v>73</v>
      </c>
      <c r="C83" s="22" t="s">
        <v>73</v>
      </c>
      <c r="D83" s="22" t="s">
        <v>110</v>
      </c>
      <c r="E83" s="22"/>
      <c r="F83" s="22"/>
      <c r="G83" s="22" t="s">
        <v>111</v>
      </c>
    </row>
    <row r="84" spans="1:7">
      <c r="A84" s="22"/>
      <c r="B84" s="22"/>
      <c r="C84" s="22"/>
      <c r="D84" s="22"/>
      <c r="E84" s="22"/>
      <c r="F84" s="22"/>
      <c r="G84" s="25" t="s">
        <v>112</v>
      </c>
    </row>
    <row r="85" spans="1:7">
      <c r="A85" s="22" t="s">
        <v>37</v>
      </c>
      <c r="B85" s="22" t="s">
        <v>73</v>
      </c>
      <c r="C85" s="22" t="s">
        <v>73</v>
      </c>
      <c r="D85" s="22" t="s">
        <v>70</v>
      </c>
      <c r="E85" s="22"/>
      <c r="F85" s="22"/>
      <c r="G85" s="22" t="s">
        <v>113</v>
      </c>
    </row>
    <row r="86" spans="1:7">
      <c r="A86" s="22" t="s">
        <v>37</v>
      </c>
      <c r="B86" s="22" t="s">
        <v>73</v>
      </c>
      <c r="C86" s="22" t="s">
        <v>73</v>
      </c>
      <c r="D86" s="22" t="s">
        <v>114</v>
      </c>
      <c r="E86" s="22"/>
      <c r="F86" s="22"/>
      <c r="G86" s="22" t="s">
        <v>115</v>
      </c>
    </row>
    <row r="87" spans="1:7">
      <c r="A87" s="22" t="s">
        <v>37</v>
      </c>
      <c r="B87" s="22" t="s">
        <v>73</v>
      </c>
      <c r="C87" s="22" t="s">
        <v>73</v>
      </c>
      <c r="D87" s="22" t="s">
        <v>116</v>
      </c>
      <c r="E87" s="22"/>
      <c r="F87" s="22"/>
      <c r="G87" s="22" t="s">
        <v>117</v>
      </c>
    </row>
    <row r="88" spans="1:7">
      <c r="A88" s="22"/>
      <c r="B88" s="22"/>
      <c r="C88" s="22"/>
      <c r="D88" s="22"/>
      <c r="E88" s="22"/>
      <c r="F88" s="22"/>
      <c r="G88" s="22"/>
    </row>
    <row r="89" spans="1:7">
      <c r="A89" s="22" t="s">
        <v>37</v>
      </c>
      <c r="B89" s="22" t="s">
        <v>73</v>
      </c>
      <c r="C89" s="22" t="s">
        <v>73</v>
      </c>
      <c r="D89" s="22" t="s">
        <v>118</v>
      </c>
      <c r="E89" s="22"/>
      <c r="F89" s="22"/>
      <c r="G89" s="22" t="s">
        <v>119</v>
      </c>
    </row>
    <row r="90" spans="1:7">
      <c r="A90" s="22" t="s">
        <v>37</v>
      </c>
      <c r="B90" s="22" t="s">
        <v>73</v>
      </c>
      <c r="C90" s="22" t="s">
        <v>73</v>
      </c>
      <c r="D90" s="22" t="s">
        <v>120</v>
      </c>
      <c r="E90" s="22"/>
      <c r="F90" s="22"/>
      <c r="G90" s="22" t="s">
        <v>121</v>
      </c>
    </row>
    <row r="91" spans="1:7">
      <c r="A91" s="22" t="s">
        <v>37</v>
      </c>
      <c r="B91" s="22" t="s">
        <v>73</v>
      </c>
      <c r="C91" s="22" t="s">
        <v>73</v>
      </c>
      <c r="D91" s="22" t="s">
        <v>122</v>
      </c>
      <c r="E91" s="22"/>
      <c r="F91" s="22"/>
      <c r="G91" s="26" t="s">
        <v>123</v>
      </c>
    </row>
    <row r="92" spans="1:7">
      <c r="A92" s="22" t="s">
        <v>37</v>
      </c>
      <c r="B92" s="22" t="s">
        <v>73</v>
      </c>
      <c r="C92" s="22" t="s">
        <v>73</v>
      </c>
      <c r="D92" s="22" t="s">
        <v>124</v>
      </c>
      <c r="E92" s="22"/>
      <c r="F92" s="22"/>
      <c r="G92" s="22" t="s">
        <v>125</v>
      </c>
    </row>
    <row r="93" spans="1:7">
      <c r="A93" s="22" t="s">
        <v>37</v>
      </c>
      <c r="B93" s="22" t="s">
        <v>73</v>
      </c>
      <c r="C93" s="22" t="s">
        <v>73</v>
      </c>
      <c r="D93" s="22" t="s">
        <v>126</v>
      </c>
      <c r="E93" s="22"/>
      <c r="F93" s="22"/>
      <c r="G93" s="22" t="s">
        <v>127</v>
      </c>
    </row>
    <row r="94" spans="1:7">
      <c r="A94" s="22"/>
      <c r="B94" s="22"/>
      <c r="C94" s="22"/>
      <c r="D94" s="22"/>
      <c r="E94" s="22"/>
      <c r="F94" s="22"/>
      <c r="G94" s="22"/>
    </row>
    <row r="95" spans="1:7">
      <c r="A95" s="20" t="s">
        <v>37</v>
      </c>
      <c r="B95" s="20" t="s">
        <v>73</v>
      </c>
      <c r="C95" s="20" t="s">
        <v>48</v>
      </c>
      <c r="D95" s="20" t="s">
        <v>40</v>
      </c>
      <c r="E95" s="20"/>
      <c r="F95" s="20" t="s">
        <v>128</v>
      </c>
      <c r="G95" s="20"/>
    </row>
    <row r="96" spans="1:7">
      <c r="A96" s="22" t="s">
        <v>37</v>
      </c>
      <c r="B96" s="22" t="s">
        <v>73</v>
      </c>
      <c r="C96" s="22" t="s">
        <v>48</v>
      </c>
      <c r="D96" s="22" t="s">
        <v>43</v>
      </c>
      <c r="E96" s="22"/>
      <c r="F96" s="22"/>
      <c r="G96" s="22" t="s">
        <v>129</v>
      </c>
    </row>
    <row r="97" spans="1:7">
      <c r="A97" s="22" t="s">
        <v>37</v>
      </c>
      <c r="B97" s="22" t="s">
        <v>73</v>
      </c>
      <c r="C97" s="22" t="s">
        <v>48</v>
      </c>
      <c r="D97" s="22" t="s">
        <v>58</v>
      </c>
      <c r="E97" s="22"/>
      <c r="F97" s="22"/>
      <c r="G97" s="22" t="s">
        <v>130</v>
      </c>
    </row>
    <row r="98" spans="1:7">
      <c r="A98" s="22" t="s">
        <v>37</v>
      </c>
      <c r="B98" s="22" t="s">
        <v>73</v>
      </c>
      <c r="C98" s="22" t="s">
        <v>48</v>
      </c>
      <c r="D98" s="22" t="s">
        <v>60</v>
      </c>
      <c r="E98" s="22"/>
      <c r="F98" s="22"/>
      <c r="G98" s="22" t="s">
        <v>131</v>
      </c>
    </row>
    <row r="99" spans="1:7">
      <c r="A99" s="22" t="s">
        <v>37</v>
      </c>
      <c r="B99" s="22" t="s">
        <v>73</v>
      </c>
      <c r="C99" s="22" t="s">
        <v>48</v>
      </c>
      <c r="D99" s="22" t="s">
        <v>66</v>
      </c>
      <c r="E99" s="22"/>
      <c r="F99" s="22"/>
      <c r="G99" s="22" t="s">
        <v>132</v>
      </c>
    </row>
    <row r="100" spans="1:7">
      <c r="A100" s="22" t="s">
        <v>37</v>
      </c>
      <c r="B100" s="22" t="s">
        <v>73</v>
      </c>
      <c r="C100" s="22" t="s">
        <v>48</v>
      </c>
      <c r="D100" s="22" t="s">
        <v>68</v>
      </c>
      <c r="E100" s="22"/>
      <c r="F100" s="22"/>
      <c r="G100" s="22" t="s">
        <v>133</v>
      </c>
    </row>
    <row r="101" spans="1:7">
      <c r="A101" s="22" t="s">
        <v>37</v>
      </c>
      <c r="B101" s="22" t="s">
        <v>73</v>
      </c>
      <c r="C101" s="22" t="s">
        <v>48</v>
      </c>
      <c r="D101" s="22" t="s">
        <v>70</v>
      </c>
      <c r="E101" s="22"/>
      <c r="F101" s="22"/>
      <c r="G101" s="22" t="s">
        <v>134</v>
      </c>
    </row>
    <row r="102" spans="1:7">
      <c r="A102" s="22" t="s">
        <v>37</v>
      </c>
      <c r="B102" s="22" t="s">
        <v>73</v>
      </c>
      <c r="C102" s="22" t="s">
        <v>48</v>
      </c>
      <c r="D102" s="22" t="s">
        <v>114</v>
      </c>
      <c r="E102" s="22"/>
      <c r="F102" s="22"/>
      <c r="G102" s="22" t="s">
        <v>135</v>
      </c>
    </row>
    <row r="103" spans="1:7">
      <c r="A103" s="22" t="s">
        <v>37</v>
      </c>
      <c r="B103" s="22" t="s">
        <v>73</v>
      </c>
      <c r="C103" s="22" t="s">
        <v>48</v>
      </c>
      <c r="D103" s="22" t="s">
        <v>116</v>
      </c>
      <c r="E103" s="22"/>
      <c r="F103" s="22"/>
      <c r="G103" s="22" t="s">
        <v>136</v>
      </c>
    </row>
    <row r="104" spans="1:7">
      <c r="A104" s="22" t="s">
        <v>37</v>
      </c>
      <c r="B104" s="22" t="s">
        <v>73</v>
      </c>
      <c r="C104" s="22" t="s">
        <v>48</v>
      </c>
      <c r="D104" s="22" t="s">
        <v>54</v>
      </c>
      <c r="E104" s="22"/>
      <c r="F104" s="22"/>
      <c r="G104" s="22" t="s">
        <v>137</v>
      </c>
    </row>
    <row r="105" spans="1:7">
      <c r="A105" s="22"/>
      <c r="B105" s="22"/>
      <c r="C105" s="22"/>
      <c r="D105" s="22"/>
      <c r="E105" s="22"/>
      <c r="F105" s="22"/>
      <c r="G105" s="22"/>
    </row>
    <row r="106" spans="1:7">
      <c r="A106" s="20" t="s">
        <v>37</v>
      </c>
      <c r="B106" s="20" t="s">
        <v>73</v>
      </c>
      <c r="C106" s="20" t="s">
        <v>138</v>
      </c>
      <c r="D106" s="20" t="s">
        <v>40</v>
      </c>
      <c r="E106" s="20"/>
      <c r="F106" s="20" t="s">
        <v>139</v>
      </c>
      <c r="G106" s="20"/>
    </row>
    <row r="107" spans="1:7">
      <c r="A107" s="22" t="s">
        <v>37</v>
      </c>
      <c r="B107" s="22" t="s">
        <v>73</v>
      </c>
      <c r="C107" s="22" t="s">
        <v>138</v>
      </c>
      <c r="D107" s="22" t="s">
        <v>43</v>
      </c>
      <c r="E107" s="22"/>
      <c r="F107" s="22"/>
      <c r="G107" s="22" t="s">
        <v>140</v>
      </c>
    </row>
    <row r="108" spans="1:7">
      <c r="A108" s="22" t="s">
        <v>37</v>
      </c>
      <c r="B108" s="22" t="s">
        <v>73</v>
      </c>
      <c r="C108" s="22" t="s">
        <v>138</v>
      </c>
      <c r="D108" s="22" t="s">
        <v>58</v>
      </c>
      <c r="E108" s="22"/>
      <c r="F108" s="22"/>
      <c r="G108" s="22" t="s">
        <v>141</v>
      </c>
    </row>
    <row r="109" spans="1:7">
      <c r="A109" s="22" t="s">
        <v>37</v>
      </c>
      <c r="B109" s="22" t="s">
        <v>73</v>
      </c>
      <c r="C109" s="22" t="s">
        <v>138</v>
      </c>
      <c r="D109" s="22" t="s">
        <v>60</v>
      </c>
      <c r="E109" s="22"/>
      <c r="F109" s="22"/>
      <c r="G109" s="22" t="s">
        <v>142</v>
      </c>
    </row>
    <row r="110" spans="1:7">
      <c r="A110" s="22" t="s">
        <v>37</v>
      </c>
      <c r="B110" s="22" t="s">
        <v>73</v>
      </c>
      <c r="C110" s="22" t="s">
        <v>138</v>
      </c>
      <c r="D110" s="22" t="s">
        <v>66</v>
      </c>
      <c r="E110" s="22"/>
      <c r="F110" s="22"/>
      <c r="G110" s="22" t="s">
        <v>143</v>
      </c>
    </row>
    <row r="111" spans="1:7">
      <c r="A111" s="22"/>
      <c r="B111" s="22"/>
      <c r="C111" s="22"/>
      <c r="D111" s="22"/>
      <c r="E111" s="22"/>
      <c r="F111" s="22"/>
      <c r="G111" s="22"/>
    </row>
    <row r="112" spans="1:7">
      <c r="A112" s="20" t="s">
        <v>37</v>
      </c>
      <c r="B112" s="20" t="s">
        <v>73</v>
      </c>
      <c r="C112" s="20" t="s">
        <v>37</v>
      </c>
      <c r="D112" s="20" t="s">
        <v>40</v>
      </c>
      <c r="E112" s="20"/>
      <c r="F112" s="20" t="s">
        <v>144</v>
      </c>
      <c r="G112" s="20"/>
    </row>
    <row r="113" spans="1:7">
      <c r="A113" s="22" t="s">
        <v>37</v>
      </c>
      <c r="B113" s="22" t="s">
        <v>73</v>
      </c>
      <c r="C113" s="22" t="s">
        <v>37</v>
      </c>
      <c r="D113" s="22" t="s">
        <v>43</v>
      </c>
      <c r="E113" s="22"/>
      <c r="F113" s="22"/>
      <c r="G113" s="22" t="s">
        <v>145</v>
      </c>
    </row>
    <row r="114" spans="1:7">
      <c r="A114" s="22" t="s">
        <v>37</v>
      </c>
      <c r="B114" s="22" t="s">
        <v>73</v>
      </c>
      <c r="C114" s="22" t="s">
        <v>37</v>
      </c>
      <c r="D114" s="22" t="s">
        <v>58</v>
      </c>
      <c r="E114" s="22"/>
      <c r="F114" s="22"/>
      <c r="G114" s="22" t="s">
        <v>146</v>
      </c>
    </row>
    <row r="115" spans="1:7">
      <c r="A115" s="22" t="s">
        <v>37</v>
      </c>
      <c r="B115" s="22" t="s">
        <v>73</v>
      </c>
      <c r="C115" s="22" t="s">
        <v>37</v>
      </c>
      <c r="D115" s="22" t="s">
        <v>60</v>
      </c>
      <c r="E115" s="22"/>
      <c r="F115" s="22"/>
      <c r="G115" s="22" t="s">
        <v>147</v>
      </c>
    </row>
    <row r="116" spans="1:7">
      <c r="A116" s="22"/>
      <c r="B116" s="22"/>
      <c r="C116" s="22"/>
      <c r="D116" s="22"/>
      <c r="E116" s="22"/>
      <c r="F116" s="22"/>
      <c r="G116" s="22"/>
    </row>
    <row r="117" spans="1:7">
      <c r="A117" s="22" t="s">
        <v>37</v>
      </c>
      <c r="B117" s="22" t="s">
        <v>73</v>
      </c>
      <c r="C117" s="22" t="s">
        <v>37</v>
      </c>
      <c r="D117" s="22" t="s">
        <v>148</v>
      </c>
      <c r="E117" s="22"/>
      <c r="F117" s="22"/>
      <c r="G117" s="22" t="s">
        <v>149</v>
      </c>
    </row>
    <row r="118" spans="1:7">
      <c r="A118" s="22" t="s">
        <v>37</v>
      </c>
      <c r="B118" s="22" t="s">
        <v>73</v>
      </c>
      <c r="C118" s="22" t="s">
        <v>37</v>
      </c>
      <c r="D118" s="22" t="s">
        <v>150</v>
      </c>
      <c r="E118" s="22"/>
      <c r="F118" s="22"/>
      <c r="G118" s="22" t="s">
        <v>151</v>
      </c>
    </row>
    <row r="119" spans="1:7">
      <c r="A119" s="22" t="s">
        <v>37</v>
      </c>
      <c r="B119" s="22" t="s">
        <v>73</v>
      </c>
      <c r="C119" s="22" t="s">
        <v>37</v>
      </c>
      <c r="D119" s="22" t="s">
        <v>152</v>
      </c>
      <c r="E119" s="22"/>
      <c r="F119" s="22"/>
      <c r="G119" s="22" t="s">
        <v>153</v>
      </c>
    </row>
    <row r="120" spans="1:7">
      <c r="A120" s="22"/>
      <c r="B120" s="22"/>
      <c r="C120" s="22"/>
      <c r="D120" s="22"/>
      <c r="E120" s="22"/>
      <c r="F120" s="22"/>
      <c r="G120" s="22"/>
    </row>
    <row r="121" spans="1:7">
      <c r="A121" s="22" t="s">
        <v>37</v>
      </c>
      <c r="B121" s="22" t="s">
        <v>73</v>
      </c>
      <c r="C121" s="22" t="s">
        <v>37</v>
      </c>
      <c r="D121" s="22" t="s">
        <v>68</v>
      </c>
      <c r="E121" s="22"/>
      <c r="F121" s="22"/>
      <c r="G121" s="22" t="s">
        <v>154</v>
      </c>
    </row>
    <row r="122" spans="1:7">
      <c r="A122" s="22" t="s">
        <v>37</v>
      </c>
      <c r="B122" s="22" t="s">
        <v>73</v>
      </c>
      <c r="C122" s="22" t="s">
        <v>37</v>
      </c>
      <c r="D122" s="22" t="s">
        <v>70</v>
      </c>
      <c r="E122" s="22"/>
      <c r="F122" s="22"/>
      <c r="G122" s="22" t="s">
        <v>155</v>
      </c>
    </row>
    <row r="123" spans="1:7">
      <c r="A123" s="22" t="s">
        <v>37</v>
      </c>
      <c r="B123" s="22" t="s">
        <v>73</v>
      </c>
      <c r="C123" s="22" t="s">
        <v>37</v>
      </c>
      <c r="D123" s="22" t="s">
        <v>114</v>
      </c>
      <c r="E123" s="22"/>
      <c r="F123" s="22"/>
      <c r="G123" s="22" t="s">
        <v>156</v>
      </c>
    </row>
    <row r="124" spans="1:7">
      <c r="A124" s="22" t="s">
        <v>37</v>
      </c>
      <c r="B124" s="22" t="s">
        <v>73</v>
      </c>
      <c r="C124" s="22" t="s">
        <v>37</v>
      </c>
      <c r="D124" s="22" t="s">
        <v>116</v>
      </c>
      <c r="E124" s="22"/>
      <c r="F124" s="22"/>
      <c r="G124" s="22" t="s">
        <v>157</v>
      </c>
    </row>
    <row r="125" spans="1:7">
      <c r="A125" s="22" t="s">
        <v>37</v>
      </c>
      <c r="B125" s="22" t="s">
        <v>73</v>
      </c>
      <c r="C125" s="22" t="s">
        <v>37</v>
      </c>
      <c r="D125" s="22" t="s">
        <v>158</v>
      </c>
      <c r="E125" s="22"/>
      <c r="F125" s="22"/>
      <c r="G125" s="22" t="s">
        <v>159</v>
      </c>
    </row>
    <row r="126" spans="1:7">
      <c r="A126" s="22"/>
      <c r="B126" s="22"/>
      <c r="C126" s="22"/>
      <c r="D126" s="22"/>
      <c r="E126" s="22"/>
      <c r="F126" s="22"/>
      <c r="G126" s="22"/>
    </row>
    <row r="127" spans="1:7">
      <c r="A127" s="22" t="s">
        <v>37</v>
      </c>
      <c r="B127" s="22" t="s">
        <v>73</v>
      </c>
      <c r="C127" s="22" t="s">
        <v>37</v>
      </c>
      <c r="D127" s="22" t="s">
        <v>54</v>
      </c>
      <c r="E127" s="22"/>
      <c r="F127" s="22"/>
      <c r="G127" s="22" t="s">
        <v>160</v>
      </c>
    </row>
    <row r="129" spans="1:7">
      <c r="A129" s="20" t="s">
        <v>37</v>
      </c>
      <c r="B129" s="20" t="s">
        <v>48</v>
      </c>
      <c r="C129" s="20" t="s">
        <v>39</v>
      </c>
      <c r="D129" s="20" t="s">
        <v>40</v>
      </c>
      <c r="E129" s="20"/>
      <c r="F129" s="20" t="s">
        <v>161</v>
      </c>
      <c r="G129" s="20"/>
    </row>
    <row r="130" spans="1:7">
      <c r="A130" s="22"/>
      <c r="B130" s="22"/>
      <c r="C130" s="22"/>
      <c r="D130" s="22"/>
      <c r="E130" s="22"/>
      <c r="F130" s="22"/>
      <c r="G130" s="22"/>
    </row>
    <row r="131" spans="1:7">
      <c r="A131" s="20" t="s">
        <v>37</v>
      </c>
      <c r="B131" s="20" t="s">
        <v>48</v>
      </c>
      <c r="C131" s="20" t="s">
        <v>81</v>
      </c>
      <c r="D131" s="20" t="s">
        <v>40</v>
      </c>
      <c r="E131" s="20"/>
      <c r="F131" s="20" t="s">
        <v>162</v>
      </c>
      <c r="G131" s="20"/>
    </row>
    <row r="132" spans="1:7">
      <c r="A132" s="22" t="s">
        <v>37</v>
      </c>
      <c r="B132" s="22" t="s">
        <v>48</v>
      </c>
      <c r="C132" s="22" t="s">
        <v>81</v>
      </c>
      <c r="D132" s="22" t="s">
        <v>43</v>
      </c>
      <c r="E132" s="22"/>
      <c r="F132" s="22"/>
      <c r="G132" s="22" t="s">
        <v>163</v>
      </c>
    </row>
    <row r="133" spans="1:7">
      <c r="A133" s="22" t="s">
        <v>37</v>
      </c>
      <c r="B133" s="22" t="s">
        <v>48</v>
      </c>
      <c r="C133" s="22" t="s">
        <v>81</v>
      </c>
      <c r="D133" s="22" t="s">
        <v>58</v>
      </c>
      <c r="E133" s="22"/>
      <c r="F133" s="22"/>
      <c r="G133" s="22" t="s">
        <v>107</v>
      </c>
    </row>
    <row r="134" spans="1:7">
      <c r="A134" s="22"/>
      <c r="B134" s="22"/>
      <c r="C134" s="22"/>
      <c r="D134" s="22"/>
      <c r="E134" s="22"/>
      <c r="F134" s="22"/>
      <c r="G134" s="22"/>
    </row>
    <row r="135" spans="1:7">
      <c r="A135" s="22" t="s">
        <v>37</v>
      </c>
      <c r="B135" s="22" t="s">
        <v>48</v>
      </c>
      <c r="C135" s="22" t="s">
        <v>81</v>
      </c>
      <c r="D135" s="22" t="s">
        <v>66</v>
      </c>
      <c r="E135" s="22"/>
      <c r="F135" s="22"/>
      <c r="G135" s="22" t="s">
        <v>164</v>
      </c>
    </row>
    <row r="136" spans="1:7">
      <c r="A136" s="22" t="s">
        <v>37</v>
      </c>
      <c r="B136" s="22" t="s">
        <v>48</v>
      </c>
      <c r="C136" s="22" t="s">
        <v>81</v>
      </c>
      <c r="D136" s="22" t="s">
        <v>68</v>
      </c>
      <c r="E136" s="22"/>
      <c r="F136" s="22"/>
      <c r="G136" s="22" t="s">
        <v>121</v>
      </c>
    </row>
    <row r="137" spans="1:7">
      <c r="A137" s="22"/>
      <c r="B137" s="22"/>
      <c r="C137" s="22"/>
      <c r="D137" s="22"/>
      <c r="E137" s="22"/>
      <c r="F137" s="22"/>
      <c r="G137" s="22"/>
    </row>
    <row r="138" spans="1:7">
      <c r="A138" s="22" t="s">
        <v>37</v>
      </c>
      <c r="B138" s="22" t="s">
        <v>48</v>
      </c>
      <c r="C138" s="22" t="s">
        <v>81</v>
      </c>
      <c r="D138" s="22" t="s">
        <v>114</v>
      </c>
      <c r="E138" s="22"/>
      <c r="F138" s="22"/>
      <c r="G138" s="22" t="s">
        <v>165</v>
      </c>
    </row>
    <row r="139" spans="1:7">
      <c r="A139" s="22" t="s">
        <v>37</v>
      </c>
      <c r="B139" s="22" t="s">
        <v>48</v>
      </c>
      <c r="C139" s="22" t="s">
        <v>81</v>
      </c>
      <c r="D139" s="22" t="s">
        <v>116</v>
      </c>
      <c r="E139" s="22"/>
      <c r="F139" s="22"/>
      <c r="G139" s="22" t="s">
        <v>166</v>
      </c>
    </row>
    <row r="140" spans="1:7">
      <c r="A140" s="22" t="s">
        <v>37</v>
      </c>
      <c r="B140" s="22" t="s">
        <v>48</v>
      </c>
      <c r="C140" s="22" t="s">
        <v>81</v>
      </c>
      <c r="D140" s="22" t="s">
        <v>54</v>
      </c>
      <c r="E140" s="22"/>
      <c r="F140" s="22"/>
      <c r="G140" s="22" t="s">
        <v>167</v>
      </c>
    </row>
    <row r="141" spans="1:7">
      <c r="A141" s="22"/>
      <c r="B141" s="22"/>
      <c r="C141" s="22"/>
      <c r="D141" s="22"/>
      <c r="E141" s="22"/>
      <c r="F141" s="22"/>
      <c r="G141" s="22"/>
    </row>
    <row r="142" spans="1:7">
      <c r="A142" s="20" t="s">
        <v>37</v>
      </c>
      <c r="B142" s="20" t="s">
        <v>48</v>
      </c>
      <c r="C142" s="20" t="s">
        <v>38</v>
      </c>
      <c r="D142" s="20" t="s">
        <v>40</v>
      </c>
      <c r="E142" s="20"/>
      <c r="F142" s="20" t="s">
        <v>168</v>
      </c>
      <c r="G142" s="20"/>
    </row>
    <row r="143" spans="1:7">
      <c r="A143" s="22" t="s">
        <v>37</v>
      </c>
      <c r="B143" s="22" t="s">
        <v>48</v>
      </c>
      <c r="C143" s="22" t="s">
        <v>38</v>
      </c>
      <c r="D143" s="22" t="s">
        <v>43</v>
      </c>
      <c r="E143" s="22"/>
      <c r="F143" s="22"/>
      <c r="G143" s="22" t="s">
        <v>169</v>
      </c>
    </row>
    <row r="144" spans="1:7">
      <c r="A144" s="22" t="s">
        <v>37</v>
      </c>
      <c r="B144" s="22" t="s">
        <v>48</v>
      </c>
      <c r="C144" s="22" t="s">
        <v>38</v>
      </c>
      <c r="D144" s="22" t="s">
        <v>58</v>
      </c>
      <c r="E144" s="22"/>
      <c r="F144" s="22"/>
      <c r="G144" s="22" t="s">
        <v>107</v>
      </c>
    </row>
    <row r="145" spans="1:7">
      <c r="A145" s="22" t="s">
        <v>37</v>
      </c>
      <c r="B145" s="22" t="s">
        <v>48</v>
      </c>
      <c r="C145" s="22" t="s">
        <v>38</v>
      </c>
      <c r="D145" s="22" t="s">
        <v>60</v>
      </c>
      <c r="E145" s="22"/>
      <c r="F145" s="22"/>
      <c r="G145" s="22" t="s">
        <v>170</v>
      </c>
    </row>
    <row r="146" spans="1:7">
      <c r="A146" s="22" t="s">
        <v>37</v>
      </c>
      <c r="B146" s="22" t="s">
        <v>48</v>
      </c>
      <c r="C146" s="22" t="s">
        <v>38</v>
      </c>
      <c r="D146" s="22" t="s">
        <v>66</v>
      </c>
      <c r="E146" s="22"/>
      <c r="F146" s="22"/>
      <c r="G146" s="22" t="s">
        <v>164</v>
      </c>
    </row>
    <row r="147" spans="1:7">
      <c r="A147" s="22" t="s">
        <v>37</v>
      </c>
      <c r="B147" s="22" t="s">
        <v>48</v>
      </c>
      <c r="C147" s="22" t="s">
        <v>38</v>
      </c>
      <c r="D147" s="22" t="s">
        <v>68</v>
      </c>
      <c r="E147" s="22"/>
      <c r="F147" s="22"/>
      <c r="G147" s="22" t="s">
        <v>121</v>
      </c>
    </row>
    <row r="148" spans="1:7">
      <c r="A148" s="22"/>
      <c r="B148" s="22"/>
      <c r="C148" s="22"/>
      <c r="D148" s="22"/>
      <c r="E148" s="22"/>
      <c r="F148" s="22"/>
      <c r="G148" s="22"/>
    </row>
    <row r="149" spans="1:7">
      <c r="A149" s="22" t="s">
        <v>37</v>
      </c>
      <c r="B149" s="22" t="s">
        <v>48</v>
      </c>
      <c r="C149" s="22" t="s">
        <v>38</v>
      </c>
      <c r="D149" s="22" t="s">
        <v>114</v>
      </c>
      <c r="E149" s="22"/>
      <c r="F149" s="22"/>
      <c r="G149" s="22" t="s">
        <v>165</v>
      </c>
    </row>
    <row r="150" spans="1:7">
      <c r="A150" s="22" t="s">
        <v>37</v>
      </c>
      <c r="B150" s="22" t="s">
        <v>48</v>
      </c>
      <c r="C150" s="22" t="s">
        <v>38</v>
      </c>
      <c r="D150" s="22" t="s">
        <v>116</v>
      </c>
      <c r="E150" s="22"/>
      <c r="F150" s="22"/>
      <c r="G150" s="22" t="s">
        <v>166</v>
      </c>
    </row>
    <row r="151" spans="1:7">
      <c r="A151" s="22" t="s">
        <v>37</v>
      </c>
      <c r="B151" s="22" t="s">
        <v>48</v>
      </c>
      <c r="C151" s="22" t="s">
        <v>38</v>
      </c>
      <c r="D151" s="22" t="s">
        <v>54</v>
      </c>
      <c r="E151" s="22"/>
      <c r="F151" s="22"/>
      <c r="G151" s="22" t="s">
        <v>167</v>
      </c>
    </row>
    <row r="152" spans="1:7">
      <c r="A152" s="22"/>
      <c r="B152" s="22"/>
      <c r="C152" s="22"/>
      <c r="D152" s="22"/>
      <c r="E152" s="22"/>
      <c r="F152" s="22"/>
      <c r="G152" s="22"/>
    </row>
    <row r="153" spans="1:7">
      <c r="A153" s="22"/>
      <c r="B153" s="22"/>
      <c r="C153" s="22"/>
      <c r="D153" s="22"/>
      <c r="E153" s="22"/>
      <c r="F153" s="22"/>
      <c r="G153" s="22"/>
    </row>
    <row r="154" spans="1:7">
      <c r="A154" s="22"/>
      <c r="B154" s="22"/>
      <c r="C154" s="22"/>
      <c r="D154" s="22"/>
      <c r="E154" s="22"/>
      <c r="F154" s="22"/>
      <c r="G154" s="22"/>
    </row>
    <row r="155" spans="1:7">
      <c r="A155" s="20" t="s">
        <v>37</v>
      </c>
      <c r="B155" s="20" t="s">
        <v>48</v>
      </c>
      <c r="C155" s="20" t="s">
        <v>45</v>
      </c>
      <c r="D155" s="20" t="s">
        <v>40</v>
      </c>
      <c r="E155" s="20"/>
      <c r="F155" s="20" t="s">
        <v>171</v>
      </c>
      <c r="G155" s="20"/>
    </row>
    <row r="156" spans="1:7">
      <c r="A156" s="22" t="s">
        <v>37</v>
      </c>
      <c r="B156" s="22" t="s">
        <v>48</v>
      </c>
      <c r="C156" s="22" t="s">
        <v>45</v>
      </c>
      <c r="D156" s="22" t="s">
        <v>43</v>
      </c>
      <c r="E156" s="22"/>
      <c r="F156" s="22"/>
      <c r="G156" s="22" t="s">
        <v>172</v>
      </c>
    </row>
    <row r="157" spans="1:7">
      <c r="A157" s="22" t="s">
        <v>37</v>
      </c>
      <c r="B157" s="22" t="s">
        <v>48</v>
      </c>
      <c r="C157" s="22" t="s">
        <v>45</v>
      </c>
      <c r="D157" s="22" t="s">
        <v>58</v>
      </c>
      <c r="E157" s="22"/>
      <c r="F157" s="22"/>
      <c r="G157" s="22" t="s">
        <v>107</v>
      </c>
    </row>
    <row r="158" spans="1:7">
      <c r="A158" s="22" t="s">
        <v>37</v>
      </c>
      <c r="B158" s="22" t="s">
        <v>48</v>
      </c>
      <c r="C158" s="22" t="s">
        <v>45</v>
      </c>
      <c r="D158" s="22" t="s">
        <v>60</v>
      </c>
      <c r="E158" s="22"/>
      <c r="F158" s="22"/>
      <c r="G158" s="22" t="s">
        <v>170</v>
      </c>
    </row>
    <row r="159" spans="1:7">
      <c r="A159" s="22" t="s">
        <v>37</v>
      </c>
      <c r="B159" s="22" t="s">
        <v>48</v>
      </c>
      <c r="C159" s="22" t="s">
        <v>45</v>
      </c>
      <c r="D159" s="22" t="s">
        <v>66</v>
      </c>
      <c r="E159" s="22"/>
      <c r="F159" s="22"/>
      <c r="G159" s="22" t="s">
        <v>164</v>
      </c>
    </row>
    <row r="160" spans="1:7">
      <c r="A160" s="22" t="s">
        <v>37</v>
      </c>
      <c r="B160" s="22" t="s">
        <v>48</v>
      </c>
      <c r="C160" s="22" t="s">
        <v>45</v>
      </c>
      <c r="D160" s="22" t="s">
        <v>68</v>
      </c>
      <c r="E160" s="22"/>
      <c r="F160" s="22"/>
      <c r="G160" s="22" t="s">
        <v>121</v>
      </c>
    </row>
    <row r="161" spans="1:7">
      <c r="A161" s="22"/>
      <c r="B161" s="22"/>
      <c r="C161" s="22"/>
      <c r="D161" s="22"/>
      <c r="E161" s="22"/>
      <c r="F161" s="22"/>
      <c r="G161" s="22"/>
    </row>
    <row r="162" spans="1:7">
      <c r="A162" s="22" t="s">
        <v>37</v>
      </c>
      <c r="B162" s="22" t="s">
        <v>48</v>
      </c>
      <c r="C162" s="22" t="s">
        <v>45</v>
      </c>
      <c r="D162" s="22" t="s">
        <v>114</v>
      </c>
      <c r="E162" s="22"/>
      <c r="F162" s="22"/>
      <c r="G162" s="22" t="s">
        <v>165</v>
      </c>
    </row>
    <row r="163" spans="1:7">
      <c r="A163" s="22" t="s">
        <v>37</v>
      </c>
      <c r="B163" s="22" t="s">
        <v>48</v>
      </c>
      <c r="C163" s="22" t="s">
        <v>45</v>
      </c>
      <c r="D163" s="22" t="s">
        <v>116</v>
      </c>
      <c r="E163" s="22"/>
      <c r="F163" s="22"/>
      <c r="G163" s="22" t="s">
        <v>166</v>
      </c>
    </row>
    <row r="164" spans="1:7">
      <c r="A164" s="22" t="s">
        <v>37</v>
      </c>
      <c r="B164" s="22" t="s">
        <v>48</v>
      </c>
      <c r="C164" s="22" t="s">
        <v>45</v>
      </c>
      <c r="D164" s="22" t="s">
        <v>54</v>
      </c>
      <c r="E164" s="22"/>
      <c r="F164" s="22"/>
      <c r="G164" s="22" t="s">
        <v>167</v>
      </c>
    </row>
    <row r="165" spans="1:7">
      <c r="A165" s="22"/>
      <c r="B165" s="22"/>
      <c r="C165" s="22"/>
      <c r="D165" s="22"/>
      <c r="E165" s="22"/>
      <c r="F165" s="22"/>
      <c r="G165" s="22"/>
    </row>
    <row r="166" spans="1:7">
      <c r="A166" s="22"/>
      <c r="B166" s="22"/>
      <c r="C166" s="22"/>
      <c r="D166" s="22"/>
      <c r="E166" s="22"/>
      <c r="F166" s="22"/>
      <c r="G166" s="22"/>
    </row>
    <row r="167" spans="1:7">
      <c r="A167" s="22"/>
      <c r="B167" s="22"/>
      <c r="C167" s="22"/>
      <c r="D167" s="22"/>
      <c r="E167" s="22"/>
      <c r="F167" s="22"/>
      <c r="G167" s="22"/>
    </row>
    <row r="168" spans="1:7">
      <c r="A168" s="22"/>
      <c r="B168" s="22"/>
      <c r="C168" s="22"/>
      <c r="D168" s="22"/>
      <c r="E168" s="22"/>
      <c r="F168" s="22"/>
      <c r="G168" s="22"/>
    </row>
    <row r="169" spans="1:7">
      <c r="A169" s="20" t="s">
        <v>37</v>
      </c>
      <c r="B169" s="20" t="s">
        <v>48</v>
      </c>
      <c r="C169" s="20" t="s">
        <v>73</v>
      </c>
      <c r="D169" s="20" t="s">
        <v>40</v>
      </c>
      <c r="E169" s="20"/>
      <c r="F169" s="20" t="s">
        <v>173</v>
      </c>
      <c r="G169" s="20"/>
    </row>
    <row r="170" spans="1:7">
      <c r="A170" s="22" t="s">
        <v>37</v>
      </c>
      <c r="B170" s="22" t="s">
        <v>48</v>
      </c>
      <c r="C170" s="22" t="s">
        <v>73</v>
      </c>
      <c r="D170" s="22" t="s">
        <v>43</v>
      </c>
      <c r="E170" s="22"/>
      <c r="F170" s="22"/>
      <c r="G170" s="22" t="s">
        <v>174</v>
      </c>
    </row>
    <row r="171" spans="1:7">
      <c r="A171" s="22" t="s">
        <v>37</v>
      </c>
      <c r="B171" s="22" t="s">
        <v>48</v>
      </c>
      <c r="C171" s="22" t="s">
        <v>73</v>
      </c>
      <c r="D171" s="22" t="s">
        <v>175</v>
      </c>
      <c r="E171" s="22"/>
      <c r="F171" s="22"/>
      <c r="G171" s="22" t="s">
        <v>176</v>
      </c>
    </row>
    <row r="172" spans="1:7">
      <c r="A172" s="22"/>
      <c r="B172" s="22"/>
      <c r="C172" s="22"/>
      <c r="D172" s="22"/>
      <c r="E172" s="22"/>
      <c r="F172" s="22"/>
      <c r="G172" s="22"/>
    </row>
    <row r="173" spans="1:7">
      <c r="A173" s="22"/>
      <c r="B173" s="22"/>
      <c r="C173" s="22"/>
      <c r="D173" s="22"/>
      <c r="E173" s="22"/>
      <c r="F173" s="22"/>
      <c r="G173" s="22"/>
    </row>
    <row r="174" spans="1:7">
      <c r="A174" s="22" t="s">
        <v>37</v>
      </c>
      <c r="B174" s="22" t="s">
        <v>48</v>
      </c>
      <c r="C174" s="22" t="s">
        <v>73</v>
      </c>
      <c r="D174" s="22" t="s">
        <v>60</v>
      </c>
      <c r="E174" s="22"/>
      <c r="F174" s="22"/>
      <c r="G174" s="22" t="s">
        <v>177</v>
      </c>
    </row>
    <row r="175" spans="1:7">
      <c r="A175" s="22"/>
      <c r="B175" s="22"/>
      <c r="C175" s="22"/>
      <c r="D175" s="22"/>
      <c r="E175" s="22"/>
      <c r="F175" s="22"/>
      <c r="G175" s="22"/>
    </row>
    <row r="176" spans="1:7">
      <c r="A176" s="22"/>
      <c r="B176" s="22"/>
      <c r="C176" s="22"/>
      <c r="D176" s="22"/>
      <c r="E176" s="22"/>
      <c r="F176" s="22"/>
      <c r="G176" s="22"/>
    </row>
    <row r="177" spans="1:7">
      <c r="A177" s="20" t="s">
        <v>37</v>
      </c>
      <c r="B177" s="20" t="s">
        <v>48</v>
      </c>
      <c r="C177" s="20" t="s">
        <v>48</v>
      </c>
      <c r="D177" s="20" t="s">
        <v>40</v>
      </c>
      <c r="E177" s="20"/>
      <c r="F177" s="20" t="s">
        <v>178</v>
      </c>
      <c r="G177" s="20"/>
    </row>
    <row r="178" spans="1:7">
      <c r="A178" s="20"/>
      <c r="B178" s="20"/>
      <c r="C178" s="20"/>
      <c r="D178" s="20"/>
      <c r="E178" s="20"/>
      <c r="F178" s="20"/>
      <c r="G178" s="20" t="s">
        <v>179</v>
      </c>
    </row>
    <row r="179" spans="1:7">
      <c r="A179" s="22" t="s">
        <v>37</v>
      </c>
      <c r="B179" s="22" t="s">
        <v>48</v>
      </c>
      <c r="C179" s="22" t="s">
        <v>48</v>
      </c>
      <c r="D179" s="22" t="s">
        <v>43</v>
      </c>
      <c r="E179" s="22"/>
      <c r="F179" s="22"/>
      <c r="G179" s="22" t="s">
        <v>180</v>
      </c>
    </row>
    <row r="180" spans="1:7">
      <c r="A180" s="22" t="s">
        <v>37</v>
      </c>
      <c r="B180" s="22" t="s">
        <v>48</v>
      </c>
      <c r="C180" s="22" t="s">
        <v>48</v>
      </c>
      <c r="D180" s="22" t="s">
        <v>175</v>
      </c>
      <c r="E180" s="22"/>
      <c r="F180" s="22"/>
      <c r="G180" s="22" t="s">
        <v>181</v>
      </c>
    </row>
    <row r="181" spans="1:7">
      <c r="A181" s="22"/>
      <c r="B181" s="22"/>
      <c r="C181" s="22"/>
      <c r="D181" s="22"/>
      <c r="E181" s="22"/>
      <c r="F181" s="22"/>
      <c r="G181" s="22"/>
    </row>
    <row r="182" spans="1:7">
      <c r="A182" s="22"/>
      <c r="B182" s="22"/>
      <c r="C182" s="22"/>
      <c r="D182" s="22"/>
      <c r="E182" s="22"/>
      <c r="F182" s="22"/>
      <c r="G182" s="22"/>
    </row>
    <row r="183" spans="1:7">
      <c r="A183" s="22" t="s">
        <v>37</v>
      </c>
      <c r="B183" s="22" t="s">
        <v>48</v>
      </c>
      <c r="C183" s="22" t="s">
        <v>48</v>
      </c>
      <c r="D183" s="22" t="s">
        <v>60</v>
      </c>
      <c r="E183" s="22"/>
      <c r="F183" s="22"/>
      <c r="G183" s="22" t="s">
        <v>182</v>
      </c>
    </row>
    <row r="184" spans="1:7">
      <c r="A184" s="22"/>
      <c r="B184" s="22"/>
      <c r="C184" s="22"/>
      <c r="D184" s="22"/>
      <c r="E184" s="22"/>
      <c r="F184" s="22"/>
      <c r="G184" s="22"/>
    </row>
    <row r="185" spans="1:7">
      <c r="A185" s="22"/>
      <c r="B185" s="22"/>
      <c r="C185" s="22"/>
      <c r="D185" s="22"/>
      <c r="E185" s="22"/>
      <c r="F185" s="22"/>
      <c r="G185" s="22"/>
    </row>
    <row r="186" spans="1:7">
      <c r="A186" s="20"/>
      <c r="B186" s="20"/>
      <c r="C186" s="20"/>
      <c r="D186" s="20"/>
      <c r="E186" s="20"/>
      <c r="F186" s="20"/>
      <c r="G186" s="20"/>
    </row>
    <row r="187" spans="1:7">
      <c r="A187" s="20" t="s">
        <v>37</v>
      </c>
      <c r="B187" s="20" t="s">
        <v>48</v>
      </c>
      <c r="C187" s="20" t="s">
        <v>183</v>
      </c>
      <c r="D187" s="20" t="s">
        <v>40</v>
      </c>
      <c r="E187" s="20"/>
      <c r="F187" s="20" t="s">
        <v>184</v>
      </c>
      <c r="G187" s="20"/>
    </row>
    <row r="188" spans="1:7">
      <c r="A188" s="22" t="s">
        <v>37</v>
      </c>
      <c r="B188" s="22" t="s">
        <v>48</v>
      </c>
      <c r="C188" s="22" t="s">
        <v>183</v>
      </c>
      <c r="D188" s="22" t="s">
        <v>43</v>
      </c>
      <c r="E188" s="22"/>
      <c r="F188" s="22"/>
      <c r="G188" s="22" t="s">
        <v>184</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sheetPr>
    <tabColor rgb="FF00B0F0"/>
    <pageSetUpPr fitToPage="1"/>
  </sheetPr>
  <dimension ref="A1:O37"/>
  <sheetViews>
    <sheetView zoomScaleNormal="100" workbookViewId="0">
      <selection activeCell="A19" sqref="A19"/>
    </sheetView>
  </sheetViews>
  <sheetFormatPr defaultRowHeight="12.75"/>
  <cols>
    <col min="1" max="1" width="6.7109375" style="27" customWidth="1"/>
    <col min="2" max="2" width="25.5703125" style="31" customWidth="1"/>
    <col min="3" max="3" width="3.5703125" style="31" customWidth="1"/>
    <col min="4" max="4" width="3.42578125" style="31" customWidth="1"/>
    <col min="5" max="5" width="3.5703125" style="31" customWidth="1"/>
    <col min="6" max="6" width="25.5703125" style="31" customWidth="1"/>
    <col min="7" max="9" width="8.7109375" style="28" customWidth="1"/>
    <col min="10" max="12" width="11.28515625" style="29" customWidth="1"/>
    <col min="13" max="13" width="9.140625" style="29"/>
    <col min="14" max="14" width="8.7109375" style="30" customWidth="1"/>
    <col min="15" max="15" width="60.85546875" style="31" customWidth="1"/>
    <col min="16" max="16384" width="9.140625" style="31"/>
  </cols>
  <sheetData>
    <row r="1" spans="1:15" ht="20.25">
      <c r="B1" s="287"/>
      <c r="C1" s="287"/>
      <c r="D1" s="287"/>
      <c r="E1" s="287"/>
      <c r="F1" s="287"/>
      <c r="G1" s="287"/>
    </row>
    <row r="2" spans="1:15" ht="15.95" customHeight="1">
      <c r="B2" s="288" t="s">
        <v>185</v>
      </c>
      <c r="C2" s="288"/>
      <c r="D2" s="288"/>
      <c r="E2" s="288"/>
      <c r="F2" s="288"/>
      <c r="G2" s="288"/>
      <c r="N2" s="32" t="s">
        <v>186</v>
      </c>
      <c r="O2" s="33" t="s">
        <v>187</v>
      </c>
    </row>
    <row r="3" spans="1:15" ht="15.95" customHeight="1">
      <c r="B3" s="289"/>
      <c r="C3" s="289"/>
      <c r="D3" s="289"/>
      <c r="E3" s="289"/>
      <c r="F3" s="289"/>
      <c r="G3" s="289"/>
      <c r="N3" s="32" t="s">
        <v>188</v>
      </c>
      <c r="O3" s="34">
        <v>251510</v>
      </c>
    </row>
    <row r="4" spans="1:15" ht="15.95" customHeight="1">
      <c r="B4" s="289"/>
      <c r="C4" s="289"/>
      <c r="D4" s="289"/>
      <c r="E4" s="289"/>
      <c r="F4" s="289"/>
      <c r="G4" s="289"/>
      <c r="N4" s="35" t="s">
        <v>189</v>
      </c>
      <c r="O4" s="36"/>
    </row>
    <row r="7" spans="1:15" ht="85.5">
      <c r="A7" s="37" t="s">
        <v>190</v>
      </c>
      <c r="B7" s="38" t="s">
        <v>191</v>
      </c>
      <c r="C7" s="39" t="s">
        <v>192</v>
      </c>
      <c r="D7" s="39" t="s">
        <v>193</v>
      </c>
      <c r="E7" s="39" t="s">
        <v>194</v>
      </c>
      <c r="F7" s="38" t="s">
        <v>195</v>
      </c>
      <c r="G7" s="40" t="s">
        <v>196</v>
      </c>
      <c r="H7" s="41" t="s">
        <v>197</v>
      </c>
      <c r="I7" s="41" t="s">
        <v>198</v>
      </c>
      <c r="J7" s="42" t="s">
        <v>199</v>
      </c>
      <c r="K7" s="40" t="s">
        <v>200</v>
      </c>
      <c r="L7" s="43" t="s">
        <v>201</v>
      </c>
      <c r="M7" s="43" t="s">
        <v>202</v>
      </c>
      <c r="N7" s="43" t="s">
        <v>203</v>
      </c>
      <c r="O7" s="44" t="s">
        <v>204</v>
      </c>
    </row>
    <row r="8" spans="1:15">
      <c r="A8" s="45"/>
      <c r="B8" s="46"/>
      <c r="C8" s="46"/>
      <c r="D8" s="46"/>
      <c r="E8" s="46"/>
      <c r="F8" s="46"/>
      <c r="G8" s="47"/>
      <c r="H8" s="48"/>
      <c r="I8" s="48"/>
      <c r="J8" s="48"/>
      <c r="K8" s="49"/>
      <c r="L8" s="49"/>
      <c r="M8" s="49"/>
      <c r="N8" s="50"/>
      <c r="O8" s="51"/>
    </row>
    <row r="9" spans="1:15">
      <c r="A9" s="45"/>
      <c r="B9" s="52"/>
      <c r="C9" s="52"/>
      <c r="D9" s="52"/>
      <c r="E9" s="52"/>
      <c r="F9" s="52"/>
      <c r="G9" s="53"/>
      <c r="H9" s="54"/>
      <c r="I9" s="54"/>
      <c r="J9" s="54"/>
      <c r="K9" s="55"/>
      <c r="L9" s="55"/>
      <c r="M9" s="55"/>
      <c r="N9" s="56"/>
      <c r="O9" s="57"/>
    </row>
    <row r="10" spans="1:15">
      <c r="A10" s="45"/>
      <c r="B10" s="52"/>
      <c r="C10" s="52"/>
      <c r="D10" s="52"/>
      <c r="E10" s="52"/>
      <c r="F10" s="52"/>
      <c r="G10" s="53"/>
      <c r="H10" s="54"/>
      <c r="I10" s="54"/>
      <c r="J10" s="54"/>
      <c r="K10" s="55"/>
      <c r="L10" s="55"/>
      <c r="M10" s="55"/>
      <c r="N10" s="56"/>
      <c r="O10" s="57"/>
    </row>
    <row r="11" spans="1:15" ht="25.5">
      <c r="A11" s="58"/>
      <c r="B11" s="59" t="s">
        <v>205</v>
      </c>
      <c r="C11" s="59"/>
      <c r="D11" s="59"/>
      <c r="E11" s="59"/>
      <c r="F11" s="60"/>
      <c r="G11" s="61">
        <f>SUM(G8:G10)</f>
        <v>0</v>
      </c>
      <c r="H11" s="61">
        <f>SUM(H8:H10)</f>
        <v>0</v>
      </c>
      <c r="I11" s="61">
        <f>SUM(I8:I10)</f>
        <v>0</v>
      </c>
      <c r="J11" s="61">
        <f>SUM(J8:J10)</f>
        <v>0</v>
      </c>
      <c r="K11" s="61">
        <f>SUM(K8:K10)</f>
        <v>0</v>
      </c>
      <c r="L11" s="61"/>
      <c r="M11" s="61"/>
      <c r="N11" s="62"/>
      <c r="O11" s="63"/>
    </row>
    <row r="12" spans="1:15">
      <c r="B12" s="30"/>
      <c r="C12" s="30"/>
      <c r="D12" s="30"/>
      <c r="E12" s="30"/>
      <c r="F12" s="30"/>
      <c r="G12" s="29"/>
      <c r="H12" s="64"/>
      <c r="I12" s="64"/>
      <c r="J12" s="64"/>
      <c r="N12" s="65"/>
    </row>
    <row r="13" spans="1:15" ht="85.5">
      <c r="A13" s="37" t="s">
        <v>190</v>
      </c>
      <c r="B13" s="38" t="s">
        <v>191</v>
      </c>
      <c r="C13" s="39" t="s">
        <v>192</v>
      </c>
      <c r="D13" s="39" t="s">
        <v>193</v>
      </c>
      <c r="E13" s="39" t="s">
        <v>194</v>
      </c>
      <c r="F13" s="38" t="s">
        <v>195</v>
      </c>
      <c r="G13" s="40" t="s">
        <v>196</v>
      </c>
      <c r="H13" s="41" t="s">
        <v>197</v>
      </c>
      <c r="I13" s="41" t="s">
        <v>198</v>
      </c>
      <c r="J13" s="42" t="s">
        <v>199</v>
      </c>
      <c r="K13" s="40" t="s">
        <v>200</v>
      </c>
      <c r="L13" s="43" t="s">
        <v>201</v>
      </c>
      <c r="M13" s="43" t="s">
        <v>202</v>
      </c>
      <c r="N13" s="43" t="s">
        <v>203</v>
      </c>
      <c r="O13" s="44" t="s">
        <v>204</v>
      </c>
    </row>
    <row r="14" spans="1:15">
      <c r="A14" s="66">
        <v>94310</v>
      </c>
      <c r="B14" s="67" t="s">
        <v>206</v>
      </c>
      <c r="C14" s="68"/>
      <c r="D14" s="68"/>
      <c r="E14" s="68">
        <v>1</v>
      </c>
      <c r="F14" s="68" t="s">
        <v>207</v>
      </c>
      <c r="G14" s="69">
        <f>11901.53+55.16</f>
        <v>11956.69</v>
      </c>
      <c r="H14" s="70">
        <v>12161.53</v>
      </c>
      <c r="I14" s="70">
        <v>11340.2</v>
      </c>
      <c r="J14" s="71">
        <v>10793.6</v>
      </c>
      <c r="K14" s="72">
        <v>7000</v>
      </c>
      <c r="L14" s="73" t="s">
        <v>208</v>
      </c>
      <c r="M14" s="73" t="s">
        <v>209</v>
      </c>
      <c r="N14" s="43"/>
      <c r="O14" s="290" t="s">
        <v>210</v>
      </c>
    </row>
    <row r="15" spans="1:15" ht="13.5">
      <c r="A15" s="74"/>
      <c r="B15" s="67"/>
      <c r="C15" s="75"/>
      <c r="D15" s="75"/>
      <c r="E15" s="75">
        <v>1</v>
      </c>
      <c r="F15" s="75" t="s">
        <v>211</v>
      </c>
      <c r="G15" s="76"/>
      <c r="H15" s="77"/>
      <c r="I15" s="77"/>
      <c r="J15" s="78"/>
      <c r="K15" s="76">
        <v>2000</v>
      </c>
      <c r="L15" s="79" t="s">
        <v>208</v>
      </c>
      <c r="M15" s="79"/>
      <c r="N15" s="80"/>
      <c r="O15" s="291"/>
    </row>
    <row r="16" spans="1:15">
      <c r="A16" s="74"/>
      <c r="B16" s="67"/>
      <c r="C16" s="75"/>
      <c r="D16" s="75"/>
      <c r="E16" s="75">
        <v>1</v>
      </c>
      <c r="F16" s="75" t="s">
        <v>212</v>
      </c>
      <c r="G16" s="76"/>
      <c r="H16" s="77"/>
      <c r="I16" s="77"/>
      <c r="J16" s="78"/>
      <c r="K16" s="76">
        <v>2000</v>
      </c>
      <c r="L16" s="79" t="s">
        <v>208</v>
      </c>
      <c r="M16" s="79"/>
      <c r="N16" s="81"/>
      <c r="O16" s="291"/>
    </row>
    <row r="17" spans="1:15">
      <c r="A17" s="74"/>
      <c r="B17" s="67"/>
      <c r="C17" s="75"/>
      <c r="D17" s="75"/>
      <c r="E17" s="75">
        <v>2</v>
      </c>
      <c r="F17" s="75" t="s">
        <v>213</v>
      </c>
      <c r="G17" s="76"/>
      <c r="H17" s="77"/>
      <c r="I17" s="77"/>
      <c r="J17" s="78"/>
      <c r="K17" s="76">
        <v>300</v>
      </c>
      <c r="L17" s="79" t="s">
        <v>214</v>
      </c>
      <c r="M17" s="79"/>
      <c r="N17" s="81"/>
      <c r="O17" s="291"/>
    </row>
    <row r="18" spans="1:15">
      <c r="A18" s="74"/>
      <c r="B18" s="67"/>
      <c r="C18" s="75"/>
      <c r="D18" s="75"/>
      <c r="E18" s="75">
        <v>3</v>
      </c>
      <c r="F18" s="75" t="s">
        <v>213</v>
      </c>
      <c r="G18" s="76"/>
      <c r="H18" s="77"/>
      <c r="I18" s="77"/>
      <c r="J18" s="78"/>
      <c r="K18" s="76">
        <v>200</v>
      </c>
      <c r="L18" s="79" t="s">
        <v>214</v>
      </c>
      <c r="M18" s="79"/>
      <c r="N18" s="81"/>
      <c r="O18" s="291"/>
    </row>
    <row r="19" spans="1:15">
      <c r="A19" s="74"/>
      <c r="B19" s="67"/>
      <c r="C19" s="75"/>
      <c r="D19" s="75"/>
      <c r="E19" s="75">
        <v>2</v>
      </c>
      <c r="F19" s="75" t="s">
        <v>215</v>
      </c>
      <c r="G19" s="76"/>
      <c r="H19" s="77"/>
      <c r="I19" s="77"/>
      <c r="J19" s="78"/>
      <c r="K19" s="76">
        <v>500</v>
      </c>
      <c r="L19" s="79" t="s">
        <v>208</v>
      </c>
      <c r="M19" s="79"/>
      <c r="N19" s="81"/>
      <c r="O19" s="291"/>
    </row>
    <row r="20" spans="1:15" ht="33.75">
      <c r="A20" s="82">
        <v>94490</v>
      </c>
      <c r="B20" s="67" t="s">
        <v>216</v>
      </c>
      <c r="C20" s="75"/>
      <c r="D20" s="75"/>
      <c r="E20" s="75">
        <v>3</v>
      </c>
      <c r="F20" s="83" t="s">
        <v>217</v>
      </c>
      <c r="G20" s="84"/>
      <c r="H20" s="85"/>
      <c r="I20" s="85"/>
      <c r="J20" s="78">
        <v>2157</v>
      </c>
      <c r="K20" s="76">
        <v>4500</v>
      </c>
      <c r="L20" s="76" t="s">
        <v>214</v>
      </c>
      <c r="M20" s="76" t="s">
        <v>209</v>
      </c>
      <c r="N20" s="81" t="s">
        <v>218</v>
      </c>
      <c r="O20" s="86" t="s">
        <v>219</v>
      </c>
    </row>
    <row r="21" spans="1:15">
      <c r="A21" s="87"/>
      <c r="B21" s="88" t="s">
        <v>220</v>
      </c>
      <c r="C21" s="88"/>
      <c r="D21" s="88"/>
      <c r="E21" s="88"/>
      <c r="F21" s="89"/>
      <c r="G21" s="90">
        <f>SUM(G14:G19)</f>
        <v>11956.69</v>
      </c>
      <c r="H21" s="90">
        <f>SUM(H14:H19)</f>
        <v>12161.53</v>
      </c>
      <c r="I21" s="90">
        <f>SUM(I14:I19)</f>
        <v>11340.2</v>
      </c>
      <c r="J21" s="90">
        <f>SUM(J13:J19)</f>
        <v>10793.6</v>
      </c>
      <c r="K21" s="90">
        <f>SUM(K14:K19)</f>
        <v>12000</v>
      </c>
      <c r="L21" s="90"/>
      <c r="M21" s="90"/>
      <c r="N21" s="91"/>
      <c r="O21" s="92"/>
    </row>
    <row r="22" spans="1:15" s="98" customFormat="1">
      <c r="A22" s="93"/>
      <c r="B22" s="94"/>
      <c r="C22" s="94"/>
      <c r="D22" s="94"/>
      <c r="E22" s="94"/>
      <c r="F22" s="94"/>
      <c r="G22" s="95"/>
      <c r="H22" s="96"/>
      <c r="I22" s="97"/>
      <c r="K22" s="99"/>
      <c r="L22" s="99"/>
      <c r="M22" s="99"/>
      <c r="N22" s="43"/>
    </row>
    <row r="23" spans="1:15" s="98" customFormat="1" ht="85.5">
      <c r="A23" s="37" t="s">
        <v>190</v>
      </c>
      <c r="B23" s="38" t="s">
        <v>191</v>
      </c>
      <c r="C23" s="39" t="s">
        <v>192</v>
      </c>
      <c r="D23" s="39" t="s">
        <v>193</v>
      </c>
      <c r="E23" s="39" t="s">
        <v>194</v>
      </c>
      <c r="F23" s="38" t="s">
        <v>195</v>
      </c>
      <c r="G23" s="40" t="s">
        <v>196</v>
      </c>
      <c r="H23" s="41" t="s">
        <v>197</v>
      </c>
      <c r="I23" s="41" t="s">
        <v>198</v>
      </c>
      <c r="J23" s="42" t="s">
        <v>199</v>
      </c>
      <c r="K23" s="40" t="s">
        <v>200</v>
      </c>
      <c r="L23" s="43" t="s">
        <v>201</v>
      </c>
      <c r="M23" s="43" t="s">
        <v>202</v>
      </c>
      <c r="N23" s="43" t="s">
        <v>203</v>
      </c>
      <c r="O23" s="44" t="s">
        <v>204</v>
      </c>
    </row>
    <row r="24" spans="1:15" s="98" customFormat="1">
      <c r="A24" s="100">
        <v>95530</v>
      </c>
      <c r="B24" s="68" t="s">
        <v>221</v>
      </c>
      <c r="C24" s="68"/>
      <c r="D24" s="68"/>
      <c r="E24" s="68"/>
      <c r="F24" s="68" t="s">
        <v>222</v>
      </c>
      <c r="G24" s="101">
        <v>604.72</v>
      </c>
      <c r="H24" s="102">
        <v>617.9</v>
      </c>
      <c r="I24" s="102">
        <v>1988.04</v>
      </c>
      <c r="J24" s="103">
        <v>2563.94</v>
      </c>
      <c r="K24" s="104">
        <v>2000</v>
      </c>
      <c r="L24" s="104" t="s">
        <v>208</v>
      </c>
      <c r="M24" s="72" t="s">
        <v>209</v>
      </c>
      <c r="N24" s="105" t="s">
        <v>218</v>
      </c>
      <c r="O24" s="106" t="s">
        <v>223</v>
      </c>
    </row>
    <row r="25" spans="1:15" s="98" customFormat="1">
      <c r="B25" s="107"/>
      <c r="C25" s="107"/>
      <c r="D25" s="107"/>
      <c r="E25" s="107"/>
      <c r="F25" s="107"/>
      <c r="G25" s="107"/>
      <c r="H25" s="107"/>
      <c r="I25" s="107"/>
      <c r="K25" s="108"/>
      <c r="L25" s="108"/>
      <c r="M25" s="107"/>
      <c r="N25" s="107"/>
      <c r="O25" s="107"/>
    </row>
    <row r="26" spans="1:15" ht="12.75" customHeight="1">
      <c r="A26" s="109">
        <v>95225</v>
      </c>
      <c r="B26" s="75" t="s">
        <v>224</v>
      </c>
      <c r="C26" s="75"/>
      <c r="D26" s="75"/>
      <c r="E26" s="75"/>
      <c r="F26" s="75" t="s">
        <v>225</v>
      </c>
      <c r="G26" s="110">
        <v>164.47</v>
      </c>
      <c r="H26" s="111">
        <v>885.62</v>
      </c>
      <c r="I26" s="111">
        <v>233.48</v>
      </c>
      <c r="J26" s="112">
        <v>1232.81</v>
      </c>
      <c r="K26" s="113">
        <v>750</v>
      </c>
      <c r="L26" s="113" t="s">
        <v>208</v>
      </c>
      <c r="M26" s="76" t="s">
        <v>209</v>
      </c>
      <c r="N26" s="114" t="s">
        <v>218</v>
      </c>
      <c r="O26" s="115" t="s">
        <v>226</v>
      </c>
    </row>
    <row r="27" spans="1:15">
      <c r="A27" s="116"/>
      <c r="B27" s="117"/>
      <c r="C27" s="117"/>
      <c r="D27" s="117"/>
      <c r="E27" s="117"/>
      <c r="F27" s="117"/>
      <c r="G27" s="118"/>
      <c r="H27" s="119"/>
      <c r="I27" s="119"/>
      <c r="J27" s="120"/>
      <c r="K27" s="121"/>
      <c r="L27" s="121"/>
      <c r="M27" s="76"/>
      <c r="N27" s="114"/>
      <c r="O27" s="122"/>
    </row>
    <row r="28" spans="1:15">
      <c r="A28" s="116"/>
      <c r="B28" s="117"/>
      <c r="C28" s="117"/>
      <c r="D28" s="117"/>
      <c r="E28" s="117"/>
      <c r="F28" s="117"/>
      <c r="G28" s="123"/>
      <c r="H28" s="124"/>
      <c r="I28" s="124"/>
      <c r="J28" s="125"/>
      <c r="K28" s="126"/>
      <c r="L28" s="126"/>
      <c r="M28" s="84"/>
      <c r="N28" s="127"/>
      <c r="O28" s="122"/>
    </row>
    <row r="29" spans="1:15">
      <c r="A29" s="128"/>
      <c r="B29" s="89" t="s">
        <v>227</v>
      </c>
      <c r="C29" s="89"/>
      <c r="D29" s="89"/>
      <c r="E29" s="89"/>
      <c r="F29" s="89"/>
      <c r="G29" s="90">
        <f>SUM(G24:G28)</f>
        <v>769.19</v>
      </c>
      <c r="H29" s="90">
        <f>SUM(H24:H28)</f>
        <v>1503.52</v>
      </c>
      <c r="I29" s="90">
        <f>SUM(I24:I28)</f>
        <v>2221.52</v>
      </c>
      <c r="J29" s="90">
        <f>SUM(J24:J28)</f>
        <v>3796.75</v>
      </c>
      <c r="K29" s="90">
        <f>SUM(K24:K28)</f>
        <v>2750</v>
      </c>
      <c r="L29" s="90"/>
      <c r="M29" s="90"/>
      <c r="N29" s="91"/>
      <c r="O29" s="129"/>
    </row>
    <row r="30" spans="1:15">
      <c r="B30" s="130"/>
      <c r="C30" s="130"/>
      <c r="D30" s="130"/>
      <c r="E30" s="130"/>
      <c r="F30" s="130"/>
      <c r="G30" s="99"/>
      <c r="H30" s="131"/>
      <c r="I30" s="131"/>
      <c r="J30" s="99"/>
      <c r="K30" s="99"/>
      <c r="L30" s="99"/>
      <c r="M30" s="99"/>
      <c r="N30" s="130"/>
      <c r="O30" s="98"/>
    </row>
    <row r="31" spans="1:15" s="98" customFormat="1" ht="85.5">
      <c r="A31" s="37" t="s">
        <v>190</v>
      </c>
      <c r="B31" s="38" t="s">
        <v>191</v>
      </c>
      <c r="C31" s="39" t="s">
        <v>192</v>
      </c>
      <c r="D31" s="39" t="s">
        <v>193</v>
      </c>
      <c r="E31" s="39" t="s">
        <v>194</v>
      </c>
      <c r="F31" s="38" t="s">
        <v>195</v>
      </c>
      <c r="G31" s="40" t="s">
        <v>196</v>
      </c>
      <c r="H31" s="41" t="s">
        <v>197</v>
      </c>
      <c r="I31" s="41" t="s">
        <v>198</v>
      </c>
      <c r="J31" s="42" t="s">
        <v>199</v>
      </c>
      <c r="K31" s="40" t="s">
        <v>200</v>
      </c>
      <c r="L31" s="43" t="s">
        <v>201</v>
      </c>
      <c r="M31" s="43" t="s">
        <v>202</v>
      </c>
      <c r="N31" s="43" t="s">
        <v>203</v>
      </c>
      <c r="O31" s="44" t="s">
        <v>204</v>
      </c>
    </row>
    <row r="32" spans="1:15" s="98" customFormat="1" ht="12.75" customHeight="1">
      <c r="A32" s="66">
        <v>96510</v>
      </c>
      <c r="B32" s="67" t="s">
        <v>228</v>
      </c>
      <c r="C32" s="68"/>
      <c r="D32" s="68"/>
      <c r="E32" s="68"/>
      <c r="F32" s="132"/>
      <c r="G32" s="133">
        <v>2271.16</v>
      </c>
      <c r="H32" s="134"/>
      <c r="I32" s="135"/>
      <c r="J32" s="136"/>
      <c r="K32" s="136"/>
      <c r="L32" s="136"/>
      <c r="M32" s="72"/>
      <c r="N32" s="137"/>
      <c r="O32" s="290" t="s">
        <v>229</v>
      </c>
    </row>
    <row r="33" spans="1:15" s="98" customFormat="1">
      <c r="A33" s="74">
        <v>96510</v>
      </c>
      <c r="B33" s="67" t="s">
        <v>230</v>
      </c>
      <c r="C33" s="75"/>
      <c r="D33" s="75"/>
      <c r="E33" s="75"/>
      <c r="F33" s="107"/>
      <c r="G33" s="138"/>
      <c r="H33" s="139"/>
      <c r="I33" s="140"/>
      <c r="J33" s="113"/>
      <c r="K33" s="113">
        <v>400</v>
      </c>
      <c r="L33" s="113"/>
      <c r="M33" s="107"/>
      <c r="N33" s="98" t="s">
        <v>218</v>
      </c>
      <c r="O33" s="292"/>
    </row>
    <row r="34" spans="1:15" ht="12.75" customHeight="1">
      <c r="A34" s="74"/>
      <c r="B34" s="141"/>
      <c r="C34" s="141"/>
      <c r="D34" s="141"/>
      <c r="E34" s="141"/>
      <c r="F34" s="142"/>
      <c r="G34" s="76"/>
      <c r="H34" s="77"/>
      <c r="I34" s="143"/>
      <c r="J34" s="121"/>
      <c r="K34" s="121"/>
      <c r="L34" s="121"/>
      <c r="M34" s="76"/>
      <c r="N34" s="137"/>
      <c r="O34" s="292"/>
    </row>
    <row r="35" spans="1:15">
      <c r="A35" s="74"/>
      <c r="B35" s="144"/>
      <c r="C35" s="144"/>
      <c r="D35" s="144"/>
      <c r="E35" s="144"/>
      <c r="F35" s="145"/>
      <c r="G35" s="76"/>
      <c r="H35" s="77"/>
      <c r="I35" s="143"/>
      <c r="J35" s="121"/>
      <c r="K35" s="121"/>
      <c r="L35" s="121"/>
      <c r="M35" s="84"/>
      <c r="N35" s="146"/>
      <c r="O35" s="122"/>
    </row>
    <row r="36" spans="1:15" ht="13.5" thickBot="1">
      <c r="A36" s="87"/>
      <c r="B36" s="147" t="s">
        <v>231</v>
      </c>
      <c r="C36" s="148"/>
      <c r="D36" s="148"/>
      <c r="E36" s="89"/>
      <c r="F36" s="89"/>
      <c r="G36" s="149">
        <f t="shared" ref="G36:L36" si="0">SUM(G32:G35)</f>
        <v>2271.16</v>
      </c>
      <c r="H36" s="149">
        <f t="shared" si="0"/>
        <v>0</v>
      </c>
      <c r="I36" s="149">
        <f t="shared" si="0"/>
        <v>0</v>
      </c>
      <c r="J36" s="149">
        <f>SUM(J32:J35)</f>
        <v>0</v>
      </c>
      <c r="K36" s="149">
        <f t="shared" si="0"/>
        <v>400</v>
      </c>
      <c r="L36" s="149">
        <f t="shared" si="0"/>
        <v>0</v>
      </c>
      <c r="M36" s="150"/>
      <c r="N36" s="151"/>
      <c r="O36" s="129"/>
    </row>
    <row r="37" spans="1:15" ht="26.25" customHeight="1">
      <c r="A37" s="87"/>
      <c r="B37" s="152" t="s">
        <v>232</v>
      </c>
      <c r="C37" s="152"/>
      <c r="D37" s="152"/>
      <c r="E37" s="152"/>
      <c r="F37" s="152"/>
      <c r="G37" s="153">
        <f>+G11+G21+G29+G36</f>
        <v>14997.04</v>
      </c>
      <c r="H37" s="153">
        <f>+H11+H21+H29+H36</f>
        <v>13665.050000000001</v>
      </c>
      <c r="I37" s="153">
        <f>+I11+I21+I29+I36</f>
        <v>13561.720000000001</v>
      </c>
      <c r="J37" s="153">
        <f>+J11+J21+J29+J36</f>
        <v>14590.35</v>
      </c>
      <c r="K37" s="153">
        <f>+K11+K21+K29+K36</f>
        <v>15150</v>
      </c>
      <c r="L37" s="154"/>
      <c r="M37" s="154"/>
      <c r="N37" s="155"/>
      <c r="O37" s="156"/>
    </row>
  </sheetData>
  <protectedRanges>
    <protectedRange sqref="F20 B14:F14 H14:I20 B15:E20 G15:G20 F15 B8:H10 O8:O10 B32:E35 G32:I35 F32 F34:F35 O14:O20 O32 O24 O26:O28 B24:I24 B26:I28 F17:F18 J20" name="Data Entry Area"/>
    <protectedRange sqref="I8:I10" name="Data Entry Area_1"/>
    <protectedRange sqref="J8:J10" name="Data Entry Area_1_1"/>
    <protectedRange sqref="J14:J19" name="Data Entry Area_1_2"/>
    <protectedRange sqref="J24 J26" name="Data Entry Area_1_3"/>
  </protectedRanges>
  <mergeCells count="4">
    <mergeCell ref="B1:G1"/>
    <mergeCell ref="B2:G4"/>
    <mergeCell ref="O14:O19"/>
    <mergeCell ref="O32:O34"/>
  </mergeCells>
  <pageMargins left="0.5" right="0.5" top="0.5" bottom="0.5" header="0.3" footer="0.3"/>
  <pageSetup scale="65" orientation="landscape" r:id="rId1"/>
  <drawing r:id="rId2"/>
</worksheet>
</file>

<file path=xl/worksheets/sheet4.xml><?xml version="1.0" encoding="utf-8"?>
<worksheet xmlns="http://schemas.openxmlformats.org/spreadsheetml/2006/main" xmlns:r="http://schemas.openxmlformats.org/officeDocument/2006/relationships">
  <sheetPr>
    <tabColor rgb="FF7030A0"/>
    <pageSetUpPr fitToPage="1"/>
  </sheetPr>
  <dimension ref="A1:O36"/>
  <sheetViews>
    <sheetView workbookViewId="0">
      <selection activeCell="A19" sqref="A19"/>
    </sheetView>
  </sheetViews>
  <sheetFormatPr defaultRowHeight="12.75"/>
  <cols>
    <col min="1" max="1" width="6.7109375" style="31" customWidth="1"/>
    <col min="2" max="2" width="25.5703125" style="31" customWidth="1"/>
    <col min="3" max="3" width="2.85546875" style="31" customWidth="1"/>
    <col min="4" max="4" width="3.140625" style="31" customWidth="1"/>
    <col min="5" max="5" width="2.7109375" style="31" customWidth="1"/>
    <col min="6" max="6" width="25.5703125" style="31" customWidth="1"/>
    <col min="7" max="10" width="8.7109375" style="28" customWidth="1"/>
    <col min="11" max="11" width="9.140625" style="29"/>
    <col min="12" max="12" width="11.5703125" style="29" customWidth="1"/>
    <col min="13" max="13" width="9.140625" style="29"/>
    <col min="14" max="14" width="8.7109375" style="30" customWidth="1"/>
    <col min="15" max="15" width="60.85546875" style="31" customWidth="1"/>
    <col min="16" max="16384" width="9.140625" style="31"/>
  </cols>
  <sheetData>
    <row r="1" spans="1:15" ht="20.25">
      <c r="B1" s="287"/>
      <c r="C1" s="287"/>
      <c r="D1" s="287"/>
      <c r="E1" s="287"/>
      <c r="F1" s="287"/>
      <c r="G1" s="287"/>
    </row>
    <row r="2" spans="1:15" ht="15.95" customHeight="1">
      <c r="B2" s="288" t="s">
        <v>185</v>
      </c>
      <c r="C2" s="288"/>
      <c r="D2" s="288"/>
      <c r="E2" s="288"/>
      <c r="F2" s="288"/>
      <c r="G2" s="288"/>
      <c r="N2" s="32" t="s">
        <v>186</v>
      </c>
      <c r="O2" s="33" t="s">
        <v>233</v>
      </c>
    </row>
    <row r="3" spans="1:15" ht="15.95" customHeight="1">
      <c r="B3" s="288"/>
      <c r="C3" s="288"/>
      <c r="D3" s="288"/>
      <c r="E3" s="288"/>
      <c r="F3" s="288"/>
      <c r="G3" s="288"/>
      <c r="N3" s="32" t="s">
        <v>188</v>
      </c>
      <c r="O3" s="34">
        <v>114500</v>
      </c>
    </row>
    <row r="4" spans="1:15" ht="15.95" customHeight="1">
      <c r="B4" s="288"/>
      <c r="C4" s="288"/>
      <c r="D4" s="288"/>
      <c r="E4" s="288"/>
      <c r="F4" s="288"/>
      <c r="G4" s="288"/>
      <c r="N4" s="35" t="s">
        <v>189</v>
      </c>
      <c r="O4" s="36" t="s">
        <v>234</v>
      </c>
    </row>
    <row r="7" spans="1:15" ht="86.25" customHeight="1">
      <c r="A7" s="37" t="s">
        <v>190</v>
      </c>
      <c r="B7" s="38" t="s">
        <v>191</v>
      </c>
      <c r="C7" s="39" t="s">
        <v>192</v>
      </c>
      <c r="D7" s="39" t="s">
        <v>193</v>
      </c>
      <c r="E7" s="39" t="s">
        <v>194</v>
      </c>
      <c r="F7" s="38" t="s">
        <v>195</v>
      </c>
      <c r="G7" s="40" t="s">
        <v>196</v>
      </c>
      <c r="H7" s="41" t="s">
        <v>197</v>
      </c>
      <c r="I7" s="41" t="s">
        <v>198</v>
      </c>
      <c r="J7" s="42" t="s">
        <v>199</v>
      </c>
      <c r="K7" s="40" t="s">
        <v>200</v>
      </c>
      <c r="L7" s="43" t="s">
        <v>201</v>
      </c>
      <c r="M7" s="43" t="s">
        <v>202</v>
      </c>
      <c r="N7" s="43" t="s">
        <v>203</v>
      </c>
      <c r="O7" s="44" t="s">
        <v>204</v>
      </c>
    </row>
    <row r="8" spans="1:15">
      <c r="A8" s="157"/>
      <c r="B8" s="158"/>
      <c r="C8" s="158"/>
      <c r="D8" s="158"/>
      <c r="E8" s="158"/>
      <c r="F8" s="158"/>
      <c r="G8" s="72"/>
      <c r="H8" s="70"/>
      <c r="I8" s="70"/>
      <c r="J8" s="70"/>
      <c r="K8" s="72"/>
      <c r="L8" s="73"/>
      <c r="M8" s="73"/>
      <c r="N8" s="159"/>
      <c r="O8" s="160"/>
    </row>
    <row r="9" spans="1:15">
      <c r="A9" s="157"/>
      <c r="B9" s="145"/>
      <c r="C9" s="145"/>
      <c r="D9" s="145"/>
      <c r="E9" s="145"/>
      <c r="F9" s="145"/>
      <c r="G9" s="76"/>
      <c r="H9" s="77"/>
      <c r="I9" s="77"/>
      <c r="J9" s="77"/>
      <c r="K9" s="76"/>
      <c r="L9" s="79"/>
      <c r="M9" s="79"/>
      <c r="N9" s="81"/>
      <c r="O9" s="161"/>
    </row>
    <row r="10" spans="1:15">
      <c r="A10" s="157"/>
      <c r="B10" s="145"/>
      <c r="C10" s="145"/>
      <c r="D10" s="145"/>
      <c r="E10" s="145"/>
      <c r="F10" s="145"/>
      <c r="G10" s="76"/>
      <c r="H10" s="77"/>
      <c r="I10" s="77"/>
      <c r="J10" s="77"/>
      <c r="K10" s="76"/>
      <c r="L10" s="79"/>
      <c r="M10" s="79"/>
      <c r="N10" s="81"/>
      <c r="O10" s="161"/>
    </row>
    <row r="11" spans="1:15">
      <c r="A11" s="157"/>
      <c r="B11" s="145"/>
      <c r="C11" s="145"/>
      <c r="D11" s="145"/>
      <c r="E11" s="145"/>
      <c r="F11" s="145"/>
      <c r="G11" s="76"/>
      <c r="H11" s="77"/>
      <c r="I11" s="77"/>
      <c r="J11" s="77"/>
      <c r="K11" s="76"/>
      <c r="L11" s="79"/>
      <c r="M11" s="79"/>
      <c r="N11" s="81"/>
      <c r="O11" s="161"/>
    </row>
    <row r="12" spans="1:15" ht="25.5">
      <c r="A12" s="162"/>
      <c r="B12" s="163" t="s">
        <v>205</v>
      </c>
      <c r="C12" s="163"/>
      <c r="D12" s="163"/>
      <c r="E12" s="163"/>
      <c r="F12" s="89"/>
      <c r="G12" s="90">
        <f>SUM(G8:G11)</f>
        <v>0</v>
      </c>
      <c r="H12" s="90">
        <f>SUM(H8:H11)</f>
        <v>0</v>
      </c>
      <c r="I12" s="90"/>
      <c r="J12" s="90"/>
      <c r="K12" s="90">
        <f>SUM(K8:K11)</f>
        <v>0</v>
      </c>
      <c r="L12" s="90"/>
      <c r="M12" s="90"/>
      <c r="N12" s="91"/>
      <c r="O12" s="92"/>
    </row>
    <row r="13" spans="1:15">
      <c r="B13" s="30"/>
      <c r="C13" s="30"/>
      <c r="D13" s="30"/>
      <c r="E13" s="30"/>
      <c r="F13" s="30"/>
      <c r="G13" s="29"/>
      <c r="H13" s="64"/>
      <c r="I13" s="64"/>
      <c r="J13" s="64"/>
      <c r="K13" s="40"/>
      <c r="N13" s="65"/>
    </row>
    <row r="14" spans="1:15" ht="63.75">
      <c r="A14" s="164" t="s">
        <v>235</v>
      </c>
      <c r="B14" s="165" t="s">
        <v>236</v>
      </c>
      <c r="C14" s="165"/>
      <c r="D14" s="165"/>
      <c r="E14" s="165"/>
      <c r="F14" s="165" t="s">
        <v>195</v>
      </c>
      <c r="G14" s="43" t="str">
        <f t="shared" ref="G14:K14" si="0">+G7</f>
        <v>2009/10 Actuals</v>
      </c>
      <c r="H14" s="43" t="str">
        <f t="shared" si="0"/>
        <v>20010/11 Actuals</v>
      </c>
      <c r="I14" s="43" t="str">
        <f t="shared" si="0"/>
        <v>2011/12 Actuals</v>
      </c>
      <c r="J14" s="43" t="str">
        <f t="shared" si="0"/>
        <v>2012/13 Budget</v>
      </c>
      <c r="K14" s="43" t="str">
        <f t="shared" si="0"/>
        <v>TOTAL 2013/14 Request</v>
      </c>
      <c r="L14" s="43" t="str">
        <f>+L7</f>
        <v>Link to Program Review Substanitated Goal</v>
      </c>
      <c r="M14" s="43" t="str">
        <f t="shared" ref="M14:N14" si="1">+M7</f>
        <v>Link to College Goals</v>
      </c>
      <c r="N14" s="43" t="str">
        <f t="shared" si="1"/>
        <v xml:space="preserve"> Link to Strategic Plan Initiative/ Goal #</v>
      </c>
      <c r="O14" s="44" t="s">
        <v>204</v>
      </c>
    </row>
    <row r="15" spans="1:15">
      <c r="A15" s="166">
        <v>94410</v>
      </c>
      <c r="B15" s="166" t="s">
        <v>237</v>
      </c>
      <c r="C15" s="166"/>
      <c r="D15" s="166"/>
      <c r="E15" s="166"/>
      <c r="F15" s="167" t="s">
        <v>238</v>
      </c>
      <c r="G15" s="168">
        <v>5666.94</v>
      </c>
      <c r="H15" s="70">
        <v>2053.25</v>
      </c>
      <c r="I15" s="70">
        <v>27890.45</v>
      </c>
      <c r="J15" s="71">
        <v>18416</v>
      </c>
      <c r="K15" s="72">
        <v>22500</v>
      </c>
      <c r="L15" s="73"/>
      <c r="M15" s="73">
        <v>2</v>
      </c>
      <c r="N15" s="169" t="s">
        <v>239</v>
      </c>
      <c r="O15" s="170" t="s">
        <v>240</v>
      </c>
    </row>
    <row r="16" spans="1:15">
      <c r="A16" s="171"/>
      <c r="B16" s="81"/>
      <c r="C16" s="81"/>
      <c r="D16" s="81"/>
      <c r="E16" s="81"/>
      <c r="F16" s="172" t="s">
        <v>241</v>
      </c>
      <c r="G16" s="79"/>
      <c r="H16" s="77"/>
      <c r="I16" s="77"/>
      <c r="J16" s="78"/>
      <c r="K16" s="76"/>
      <c r="L16" s="79"/>
      <c r="M16" s="79"/>
      <c r="N16" s="173"/>
      <c r="O16" s="174" t="s">
        <v>242</v>
      </c>
    </row>
    <row r="17" spans="1:15">
      <c r="A17" s="157"/>
      <c r="B17" s="81"/>
      <c r="C17" s="81"/>
      <c r="D17" s="81"/>
      <c r="E17" s="81"/>
      <c r="F17" s="81"/>
      <c r="G17" s="79"/>
      <c r="H17" s="77"/>
      <c r="I17" s="77"/>
      <c r="J17" s="78"/>
      <c r="K17" s="76"/>
      <c r="L17" s="79"/>
      <c r="M17" s="79"/>
      <c r="N17" s="173"/>
      <c r="O17" s="174"/>
    </row>
    <row r="18" spans="1:15" ht="22.5">
      <c r="A18" s="157"/>
      <c r="B18" s="145"/>
      <c r="C18" s="81"/>
      <c r="D18" s="81"/>
      <c r="E18" s="81"/>
      <c r="F18" s="81"/>
      <c r="G18" s="79"/>
      <c r="H18" s="77"/>
      <c r="I18" s="77"/>
      <c r="J18" s="78"/>
      <c r="K18" s="76"/>
      <c r="L18" s="79"/>
      <c r="M18" s="79"/>
      <c r="N18" s="173"/>
      <c r="O18" s="174" t="s">
        <v>243</v>
      </c>
    </row>
    <row r="19" spans="1:15">
      <c r="A19" s="157"/>
      <c r="B19" s="145"/>
      <c r="C19" s="81"/>
      <c r="D19" s="81"/>
      <c r="E19" s="81"/>
      <c r="F19" s="81"/>
      <c r="G19" s="79"/>
      <c r="H19" s="85"/>
      <c r="I19" s="85"/>
      <c r="J19" s="78"/>
      <c r="K19" s="76"/>
      <c r="L19" s="79"/>
      <c r="M19" s="79"/>
      <c r="N19" s="173"/>
      <c r="O19" s="175"/>
    </row>
    <row r="20" spans="1:15">
      <c r="A20" s="162"/>
      <c r="B20" s="89" t="s">
        <v>220</v>
      </c>
      <c r="C20" s="89"/>
      <c r="D20" s="89"/>
      <c r="E20" s="89"/>
      <c r="F20" s="89"/>
      <c r="G20" s="90">
        <f>SUM(G15:G19)</f>
        <v>5666.94</v>
      </c>
      <c r="H20" s="90">
        <f>SUM(H15:H19)</f>
        <v>2053.25</v>
      </c>
      <c r="I20" s="90">
        <f>SUM(I15:I19)</f>
        <v>27890.45</v>
      </c>
      <c r="J20" s="90">
        <f>SUM(J15:J19)</f>
        <v>18416</v>
      </c>
      <c r="K20" s="90">
        <f>SUM(K15:K19)</f>
        <v>22500</v>
      </c>
      <c r="L20" s="90"/>
      <c r="M20" s="90"/>
      <c r="N20" s="91"/>
      <c r="O20" s="92"/>
    </row>
    <row r="21" spans="1:15" s="98" customFormat="1">
      <c r="B21" s="94"/>
      <c r="C21" s="94"/>
      <c r="D21" s="94"/>
      <c r="E21" s="94"/>
      <c r="F21" s="94"/>
      <c r="G21" s="95"/>
      <c r="H21" s="96"/>
      <c r="I21" s="96"/>
      <c r="J21" s="96"/>
      <c r="K21" s="99"/>
      <c r="L21" s="99"/>
      <c r="M21" s="99"/>
      <c r="N21" s="130"/>
    </row>
    <row r="22" spans="1:15" s="98" customFormat="1" ht="63.75">
      <c r="A22" s="164" t="s">
        <v>244</v>
      </c>
      <c r="B22" s="165" t="s">
        <v>245</v>
      </c>
      <c r="C22" s="165"/>
      <c r="D22" s="165"/>
      <c r="E22" s="165"/>
      <c r="F22" s="165" t="s">
        <v>195</v>
      </c>
      <c r="G22" s="43" t="str">
        <f t="shared" ref="G22:K22" si="2">+G7</f>
        <v>2009/10 Actuals</v>
      </c>
      <c r="H22" s="43" t="str">
        <f t="shared" si="2"/>
        <v>20010/11 Actuals</v>
      </c>
      <c r="I22" s="43" t="str">
        <f t="shared" si="2"/>
        <v>2011/12 Actuals</v>
      </c>
      <c r="J22" s="43" t="str">
        <f t="shared" si="2"/>
        <v>2012/13 Budget</v>
      </c>
      <c r="K22" s="43" t="str">
        <f t="shared" si="2"/>
        <v>TOTAL 2013/14 Request</v>
      </c>
      <c r="L22" s="43" t="str">
        <f>+L7</f>
        <v>Link to Program Review Substanitated Goal</v>
      </c>
      <c r="M22" s="43" t="str">
        <f t="shared" ref="M22:N22" si="3">+M7</f>
        <v>Link to College Goals</v>
      </c>
      <c r="N22" s="43" t="str">
        <f t="shared" si="3"/>
        <v xml:space="preserve"> Link to Strategic Plan Initiative/ Goal #</v>
      </c>
      <c r="O22" s="44" t="s">
        <v>204</v>
      </c>
    </row>
    <row r="23" spans="1:15" s="98" customFormat="1">
      <c r="A23" s="166">
        <v>95530</v>
      </c>
      <c r="B23" s="176" t="s">
        <v>246</v>
      </c>
      <c r="C23" s="176"/>
      <c r="D23" s="176"/>
      <c r="E23" s="176"/>
      <c r="F23" s="177"/>
      <c r="G23" s="178"/>
      <c r="H23" s="102"/>
      <c r="I23" s="102">
        <v>4000</v>
      </c>
      <c r="J23" s="103"/>
      <c r="K23" s="40"/>
      <c r="L23" s="101"/>
      <c r="M23" s="178"/>
      <c r="N23" s="179"/>
      <c r="O23" s="180"/>
    </row>
    <row r="24" spans="1:15" s="98" customFormat="1" ht="13.5" customHeight="1">
      <c r="A24" s="181">
        <v>95235</v>
      </c>
      <c r="B24" s="182" t="s">
        <v>247</v>
      </c>
      <c r="C24" s="182"/>
      <c r="D24" s="182"/>
      <c r="E24" s="182"/>
      <c r="F24" s="183" t="s">
        <v>248</v>
      </c>
      <c r="G24" s="184">
        <v>1522.32</v>
      </c>
      <c r="H24" s="111">
        <v>4592.8900000000003</v>
      </c>
      <c r="I24" s="111">
        <v>2601.58</v>
      </c>
      <c r="J24" s="112">
        <v>14227</v>
      </c>
      <c r="K24" s="110">
        <v>20500</v>
      </c>
      <c r="L24" s="110"/>
      <c r="M24" s="185">
        <v>2</v>
      </c>
      <c r="N24" s="114" t="s">
        <v>239</v>
      </c>
      <c r="O24" s="186" t="s">
        <v>249</v>
      </c>
    </row>
    <row r="25" spans="1:15" ht="12.75" customHeight="1">
      <c r="A25" s="181">
        <v>95235</v>
      </c>
      <c r="B25" s="182" t="s">
        <v>250</v>
      </c>
      <c r="C25" s="182"/>
      <c r="D25" s="182"/>
      <c r="E25" s="182"/>
      <c r="F25" s="117" t="s">
        <v>251</v>
      </c>
      <c r="G25" s="187">
        <v>26129.68</v>
      </c>
      <c r="H25" s="119">
        <v>19950</v>
      </c>
      <c r="I25" s="119">
        <v>19950</v>
      </c>
      <c r="J25" s="188">
        <v>29866</v>
      </c>
      <c r="K25" s="76">
        <v>27615</v>
      </c>
      <c r="L25" s="76"/>
      <c r="M25" s="120">
        <v>2</v>
      </c>
      <c r="N25" s="114" t="s">
        <v>239</v>
      </c>
      <c r="O25" s="174" t="s">
        <v>252</v>
      </c>
    </row>
    <row r="26" spans="1:15">
      <c r="A26" s="181">
        <v>95225</v>
      </c>
      <c r="B26" s="182" t="s">
        <v>224</v>
      </c>
      <c r="C26" s="182"/>
      <c r="D26" s="182"/>
      <c r="E26" s="182"/>
      <c r="F26" s="117" t="s">
        <v>253</v>
      </c>
      <c r="G26" s="187">
        <v>4784.2299999999996</v>
      </c>
      <c r="H26" s="119">
        <v>4407.6000000000004</v>
      </c>
      <c r="I26" s="119"/>
      <c r="J26" s="188">
        <v>6053</v>
      </c>
      <c r="K26" s="76">
        <v>0</v>
      </c>
      <c r="L26" s="76"/>
      <c r="M26" s="120">
        <v>2</v>
      </c>
      <c r="N26" s="114" t="s">
        <v>239</v>
      </c>
      <c r="O26" s="174" t="s">
        <v>254</v>
      </c>
    </row>
    <row r="27" spans="1:15">
      <c r="A27" s="157"/>
      <c r="B27" s="117"/>
      <c r="C27" s="117"/>
      <c r="D27" s="117"/>
      <c r="E27" s="117"/>
      <c r="F27" s="117"/>
      <c r="G27" s="187"/>
      <c r="H27" s="119"/>
      <c r="I27" s="119"/>
      <c r="J27" s="188"/>
      <c r="K27" s="76"/>
      <c r="L27" s="76"/>
      <c r="M27" s="79"/>
      <c r="N27" s="173"/>
      <c r="O27" s="174" t="s">
        <v>255</v>
      </c>
    </row>
    <row r="28" spans="1:15">
      <c r="A28" s="157"/>
      <c r="B28" s="117"/>
      <c r="C28" s="189"/>
      <c r="D28" s="189"/>
      <c r="E28" s="189"/>
      <c r="F28" s="189"/>
      <c r="G28" s="187"/>
      <c r="H28" s="124"/>
      <c r="I28" s="124"/>
      <c r="J28" s="188"/>
      <c r="K28" s="76"/>
      <c r="L28" s="84"/>
      <c r="M28" s="79"/>
      <c r="N28" s="173"/>
      <c r="O28" s="174" t="s">
        <v>256</v>
      </c>
    </row>
    <row r="29" spans="1:15">
      <c r="A29" s="162"/>
      <c r="B29" s="89" t="s">
        <v>227</v>
      </c>
      <c r="C29" s="89"/>
      <c r="D29" s="89"/>
      <c r="E29" s="89"/>
      <c r="F29" s="89"/>
      <c r="G29" s="90">
        <f>SUM(G23:G28)</f>
        <v>32436.23</v>
      </c>
      <c r="H29" s="90">
        <f>SUM(H23:H28)</f>
        <v>28950.489999999998</v>
      </c>
      <c r="I29" s="90">
        <f>SUM(I23:I28)</f>
        <v>26551.58</v>
      </c>
      <c r="J29" s="90">
        <f>SUM(J23:J28)</f>
        <v>50146</v>
      </c>
      <c r="K29" s="90">
        <f>SUM(K23:K28)</f>
        <v>48115</v>
      </c>
      <c r="L29" s="90"/>
      <c r="M29" s="90"/>
      <c r="N29" s="91"/>
      <c r="O29" s="92"/>
    </row>
    <row r="30" spans="1:15">
      <c r="B30" s="130"/>
      <c r="C30" s="130"/>
      <c r="D30" s="130"/>
      <c r="E30" s="130"/>
      <c r="F30" s="130"/>
      <c r="G30" s="99"/>
      <c r="H30" s="131"/>
      <c r="I30" s="131"/>
      <c r="J30" s="131"/>
      <c r="K30" s="99"/>
      <c r="L30" s="99"/>
      <c r="M30" s="99"/>
      <c r="N30" s="130"/>
      <c r="O30" s="98"/>
    </row>
    <row r="31" spans="1:15" s="98" customFormat="1" ht="63.75">
      <c r="A31" s="164" t="s">
        <v>257</v>
      </c>
      <c r="B31" s="165" t="s">
        <v>258</v>
      </c>
      <c r="C31" s="165"/>
      <c r="D31" s="165"/>
      <c r="E31" s="165"/>
      <c r="F31" s="38" t="s">
        <v>195</v>
      </c>
      <c r="G31" s="43" t="str">
        <f t="shared" ref="G31:K31" si="4">+G7</f>
        <v>2009/10 Actuals</v>
      </c>
      <c r="H31" s="43" t="str">
        <f t="shared" si="4"/>
        <v>20010/11 Actuals</v>
      </c>
      <c r="I31" s="43" t="str">
        <f t="shared" si="4"/>
        <v>2011/12 Actuals</v>
      </c>
      <c r="J31" s="43" t="str">
        <f t="shared" si="4"/>
        <v>2012/13 Budget</v>
      </c>
      <c r="K31" s="43" t="str">
        <f t="shared" si="4"/>
        <v>TOTAL 2013/14 Request</v>
      </c>
      <c r="L31" s="43" t="str">
        <f>+L7</f>
        <v>Link to Program Review Substanitated Goal</v>
      </c>
      <c r="M31" s="43" t="str">
        <f t="shared" ref="M31:N31" si="5">+M7</f>
        <v>Link to College Goals</v>
      </c>
      <c r="N31" s="43" t="str">
        <f t="shared" si="5"/>
        <v xml:space="preserve"> Link to Strategic Plan Initiative/ Goal #</v>
      </c>
      <c r="O31" s="44" t="s">
        <v>204</v>
      </c>
    </row>
    <row r="32" spans="1:15" s="98" customFormat="1" ht="33.75">
      <c r="A32" s="166">
        <v>96510</v>
      </c>
      <c r="B32" s="166" t="s">
        <v>259</v>
      </c>
      <c r="C32" s="166"/>
      <c r="D32" s="166"/>
      <c r="E32" s="176"/>
      <c r="F32" s="190" t="s">
        <v>260</v>
      </c>
      <c r="G32" s="133">
        <v>12144.23</v>
      </c>
      <c r="H32" s="134">
        <v>5089.51</v>
      </c>
      <c r="I32" s="134">
        <v>4765.54</v>
      </c>
      <c r="J32" s="134">
        <v>11687</v>
      </c>
      <c r="K32" s="101">
        <v>27000</v>
      </c>
      <c r="L32" s="178"/>
      <c r="M32" s="178">
        <v>2</v>
      </c>
      <c r="N32" s="169" t="s">
        <v>239</v>
      </c>
      <c r="O32" s="170" t="s">
        <v>261</v>
      </c>
    </row>
    <row r="33" spans="1:15" ht="22.5">
      <c r="A33" s="157">
        <v>96510</v>
      </c>
      <c r="B33" s="141" t="s">
        <v>230</v>
      </c>
      <c r="C33" s="141"/>
      <c r="D33" s="141"/>
      <c r="E33" s="142"/>
      <c r="F33" s="191"/>
      <c r="G33" s="76">
        <v>4002.95</v>
      </c>
      <c r="H33" s="77"/>
      <c r="I33" s="77"/>
      <c r="J33" s="77"/>
      <c r="K33" s="76"/>
      <c r="L33" s="79"/>
      <c r="M33" s="79"/>
      <c r="N33" s="173"/>
      <c r="O33" s="174" t="s">
        <v>262</v>
      </c>
    </row>
    <row r="34" spans="1:15" ht="45">
      <c r="A34" s="181">
        <v>96510</v>
      </c>
      <c r="B34" s="181" t="s">
        <v>263</v>
      </c>
      <c r="C34" s="181"/>
      <c r="D34" s="181"/>
      <c r="E34" s="182"/>
      <c r="F34" s="192" t="s">
        <v>264</v>
      </c>
      <c r="G34" s="138"/>
      <c r="H34" s="139">
        <v>21536.82</v>
      </c>
      <c r="I34" s="139"/>
      <c r="J34" s="139">
        <v>69390</v>
      </c>
      <c r="K34" s="110">
        <v>211500</v>
      </c>
      <c r="L34" s="184"/>
      <c r="M34" s="184">
        <v>2</v>
      </c>
      <c r="N34" s="169" t="s">
        <v>239</v>
      </c>
      <c r="O34" s="174" t="s">
        <v>265</v>
      </c>
    </row>
    <row r="35" spans="1:15" ht="13.5" thickBot="1">
      <c r="A35" s="193"/>
      <c r="B35" s="147" t="s">
        <v>231</v>
      </c>
      <c r="C35" s="147"/>
      <c r="D35" s="147"/>
      <c r="E35" s="147"/>
      <c r="F35" s="147"/>
      <c r="G35" s="149">
        <f>SUM(G32:G34)</f>
        <v>16147.18</v>
      </c>
      <c r="H35" s="149">
        <f>SUM(H32:H34)</f>
        <v>26626.33</v>
      </c>
      <c r="I35" s="149">
        <f>SUM(I32:I34)</f>
        <v>4765.54</v>
      </c>
      <c r="J35" s="149">
        <f>SUM(J32:J34)</f>
        <v>81077</v>
      </c>
      <c r="K35" s="149">
        <f>SUM(K32:K34)</f>
        <v>238500</v>
      </c>
      <c r="L35" s="149"/>
      <c r="M35" s="149"/>
      <c r="N35" s="194"/>
      <c r="O35" s="195"/>
    </row>
    <row r="36" spans="1:15" ht="26.25" customHeight="1">
      <c r="A36" s="162"/>
      <c r="B36" s="152" t="s">
        <v>232</v>
      </c>
      <c r="C36" s="152"/>
      <c r="D36" s="152"/>
      <c r="E36" s="152"/>
      <c r="F36" s="152"/>
      <c r="G36" s="153">
        <f>+G12+G20+G29+G35</f>
        <v>54250.35</v>
      </c>
      <c r="H36" s="153">
        <f>+H12+H20+H29+H35</f>
        <v>57630.07</v>
      </c>
      <c r="I36" s="153">
        <f>+I12+I20+I29+I35</f>
        <v>59207.57</v>
      </c>
      <c r="J36" s="153">
        <f>+J12+J20+J29+J35</f>
        <v>149639</v>
      </c>
      <c r="K36" s="153">
        <f>+K12+K20+K29+K35</f>
        <v>309115</v>
      </c>
      <c r="L36" s="154"/>
      <c r="M36" s="154"/>
      <c r="N36" s="155"/>
      <c r="O36" s="156"/>
    </row>
  </sheetData>
  <protectedRanges>
    <protectedRange sqref="O8:O11 B23:J28 O15:O19 B15:F15 O23:O28 H15:J19 B32:J34 B16:G19 O32:O34 B8:J11" name="Data Entry Area"/>
  </protectedRanges>
  <mergeCells count="2">
    <mergeCell ref="B1:G1"/>
    <mergeCell ref="B2:G4"/>
  </mergeCells>
  <pageMargins left="0.2" right="0.2" top="0.25" bottom="0.25" header="0.3" footer="0.3"/>
  <pageSetup scale="71" orientation="landscape" r:id="rId1"/>
  <drawing r:id="rId2"/>
</worksheet>
</file>

<file path=xl/worksheets/sheet5.xml><?xml version="1.0" encoding="utf-8"?>
<worksheet xmlns="http://schemas.openxmlformats.org/spreadsheetml/2006/main" xmlns:r="http://schemas.openxmlformats.org/officeDocument/2006/relationships">
  <sheetPr>
    <tabColor theme="3" tint="0.59999389629810485"/>
    <pageSetUpPr fitToPage="1"/>
  </sheetPr>
  <dimension ref="A1:AF46"/>
  <sheetViews>
    <sheetView zoomScaleNormal="100" workbookViewId="0">
      <selection activeCell="O22" sqref="O22"/>
    </sheetView>
  </sheetViews>
  <sheetFormatPr defaultRowHeight="12.75"/>
  <cols>
    <col min="1" max="1" width="6.7109375" style="31" customWidth="1"/>
    <col min="2" max="2" width="28" style="31" customWidth="1"/>
    <col min="3" max="3" width="3" style="31" customWidth="1"/>
    <col min="4" max="4" width="2.85546875" style="31" customWidth="1"/>
    <col min="5" max="5" width="2.7109375" style="31" customWidth="1"/>
    <col min="6" max="6" width="25.5703125" style="31" customWidth="1"/>
    <col min="7" max="7" width="9.42578125" style="28" customWidth="1"/>
    <col min="8" max="10" width="8.7109375" style="28" customWidth="1"/>
    <col min="11" max="11" width="12.28515625" style="29" bestFit="1" customWidth="1"/>
    <col min="12" max="12" width="12.28515625" style="29" customWidth="1"/>
    <col min="13" max="13" width="9.140625" style="29"/>
    <col min="14" max="14" width="8.7109375" style="30" customWidth="1"/>
    <col min="15" max="15" width="60.85546875" style="31" customWidth="1"/>
    <col min="33" max="16384" width="9.140625" style="31"/>
  </cols>
  <sheetData>
    <row r="1" spans="1:15" ht="20.25">
      <c r="B1" s="287" t="s">
        <v>266</v>
      </c>
      <c r="C1" s="287"/>
      <c r="D1" s="287"/>
      <c r="E1" s="287"/>
      <c r="F1" s="287"/>
      <c r="G1" s="287"/>
      <c r="H1" s="196"/>
      <c r="I1" s="196"/>
      <c r="J1" s="196"/>
    </row>
    <row r="2" spans="1:15" ht="15.95" customHeight="1">
      <c r="B2" s="293" t="s">
        <v>185</v>
      </c>
      <c r="C2" s="293"/>
      <c r="D2" s="293"/>
      <c r="E2" s="293"/>
      <c r="F2" s="293"/>
      <c r="G2" s="293"/>
      <c r="H2" s="196"/>
      <c r="I2" s="196"/>
      <c r="J2" s="196"/>
      <c r="N2" s="32" t="s">
        <v>186</v>
      </c>
      <c r="O2" s="33" t="s">
        <v>267</v>
      </c>
    </row>
    <row r="3" spans="1:15" ht="15.95" customHeight="1">
      <c r="B3" s="294"/>
      <c r="C3" s="294"/>
      <c r="D3" s="294"/>
      <c r="E3" s="294"/>
      <c r="F3" s="294"/>
      <c r="G3" s="294"/>
      <c r="H3" s="196"/>
      <c r="I3" s="196"/>
      <c r="J3" s="196"/>
      <c r="N3" s="32" t="s">
        <v>188</v>
      </c>
      <c r="O3" s="198">
        <v>242000</v>
      </c>
    </row>
    <row r="4" spans="1:15" ht="15.95" customHeight="1">
      <c r="B4" s="294"/>
      <c r="C4" s="294"/>
      <c r="D4" s="294"/>
      <c r="E4" s="294"/>
      <c r="F4" s="294"/>
      <c r="G4" s="294"/>
      <c r="N4" s="35" t="s">
        <v>189</v>
      </c>
      <c r="O4" s="36"/>
    </row>
    <row r="7" spans="1:15" ht="86.25" customHeight="1">
      <c r="A7" s="199" t="s">
        <v>190</v>
      </c>
      <c r="B7" s="200" t="s">
        <v>191</v>
      </c>
      <c r="C7" s="201" t="s">
        <v>192</v>
      </c>
      <c r="D7" s="201" t="s">
        <v>268</v>
      </c>
      <c r="E7" s="201" t="s">
        <v>194</v>
      </c>
      <c r="F7" s="200" t="s">
        <v>195</v>
      </c>
      <c r="G7" s="202" t="s">
        <v>196</v>
      </c>
      <c r="H7" s="203" t="s">
        <v>269</v>
      </c>
      <c r="I7" s="203" t="s">
        <v>198</v>
      </c>
      <c r="J7" s="204" t="s">
        <v>199</v>
      </c>
      <c r="K7" s="202" t="s">
        <v>200</v>
      </c>
      <c r="L7" s="197" t="s">
        <v>270</v>
      </c>
      <c r="M7" s="197" t="s">
        <v>203</v>
      </c>
      <c r="N7" s="197" t="s">
        <v>271</v>
      </c>
      <c r="O7" s="205" t="s">
        <v>204</v>
      </c>
    </row>
    <row r="8" spans="1:15">
      <c r="A8" s="206">
        <v>92310</v>
      </c>
      <c r="B8" s="207" t="s">
        <v>272</v>
      </c>
      <c r="C8" s="207"/>
      <c r="D8" s="207"/>
      <c r="E8" s="207"/>
      <c r="F8" s="207"/>
      <c r="G8" s="208">
        <v>38460</v>
      </c>
      <c r="H8" s="208">
        <v>35237</v>
      </c>
      <c r="I8" s="208"/>
      <c r="J8" s="208"/>
      <c r="K8" s="208"/>
      <c r="L8" s="208"/>
      <c r="M8" s="209"/>
      <c r="N8" s="210"/>
      <c r="O8" s="211"/>
    </row>
    <row r="9" spans="1:15">
      <c r="A9" s="212"/>
      <c r="B9" s="213"/>
      <c r="C9" s="213"/>
      <c r="D9" s="213"/>
      <c r="E9" s="213"/>
      <c r="F9" s="213"/>
      <c r="G9" s="214"/>
      <c r="H9" s="215"/>
      <c r="I9" s="215"/>
      <c r="J9" s="215"/>
      <c r="K9" s="214"/>
      <c r="L9" s="216"/>
      <c r="M9" s="216"/>
      <c r="N9" s="217"/>
      <c r="O9" s="218"/>
    </row>
    <row r="10" spans="1:15">
      <c r="A10" s="212"/>
      <c r="B10" s="213"/>
      <c r="C10" s="213"/>
      <c r="D10" s="213"/>
      <c r="E10" s="213"/>
      <c r="F10" s="213"/>
      <c r="G10" s="214"/>
      <c r="H10" s="215"/>
      <c r="I10" s="215"/>
      <c r="J10" s="215"/>
      <c r="K10" s="214"/>
      <c r="L10" s="216"/>
      <c r="M10" s="216"/>
      <c r="N10" s="217"/>
      <c r="O10" s="218"/>
    </row>
    <row r="11" spans="1:15">
      <c r="A11" s="212"/>
      <c r="B11" s="213"/>
      <c r="C11" s="213"/>
      <c r="D11" s="213"/>
      <c r="E11" s="213"/>
      <c r="F11" s="213"/>
      <c r="G11" s="214"/>
      <c r="H11" s="215"/>
      <c r="I11" s="215"/>
      <c r="J11" s="215"/>
      <c r="K11" s="214"/>
      <c r="L11" s="216"/>
      <c r="M11" s="216"/>
      <c r="N11" s="217"/>
      <c r="O11" s="218"/>
    </row>
    <row r="12" spans="1:15" ht="25.5">
      <c r="A12" s="219"/>
      <c r="B12" s="220" t="s">
        <v>205</v>
      </c>
      <c r="C12" s="220"/>
      <c r="D12" s="220"/>
      <c r="E12" s="220"/>
      <c r="F12" s="221"/>
      <c r="G12" s="222">
        <f>SUM(G8:G11)</f>
        <v>38460</v>
      </c>
      <c r="H12" s="222">
        <f>SUM(H8:H11)</f>
        <v>35237</v>
      </c>
      <c r="I12" s="222">
        <f>SUM(I8:I11)</f>
        <v>0</v>
      </c>
      <c r="J12" s="222">
        <f>SUM(J8:J11)</f>
        <v>0</v>
      </c>
      <c r="K12" s="222">
        <v>0</v>
      </c>
      <c r="L12" s="222"/>
      <c r="M12" s="222"/>
      <c r="N12" s="223"/>
      <c r="O12" s="224"/>
    </row>
    <row r="13" spans="1:15">
      <c r="B13" s="30"/>
      <c r="C13" s="30"/>
      <c r="D13" s="30"/>
      <c r="E13" s="30"/>
      <c r="F13" s="30"/>
      <c r="G13" s="225"/>
      <c r="H13" s="226"/>
      <c r="I13" s="226"/>
      <c r="J13" s="226"/>
      <c r="K13" s="227"/>
      <c r="L13" s="225"/>
      <c r="M13" s="225"/>
      <c r="N13" s="228"/>
      <c r="O13" s="229"/>
    </row>
    <row r="14" spans="1:15" ht="63.75">
      <c r="A14" s="37" t="s">
        <v>235</v>
      </c>
      <c r="B14" s="38" t="s">
        <v>236</v>
      </c>
      <c r="C14" s="38"/>
      <c r="D14" s="38"/>
      <c r="E14" s="38"/>
      <c r="F14" s="38" t="s">
        <v>195</v>
      </c>
      <c r="G14" s="230" t="str">
        <f t="shared" ref="G14:N14" si="0">+G7</f>
        <v>2009/10 Actuals</v>
      </c>
      <c r="H14" s="231" t="str">
        <f t="shared" si="0"/>
        <v>2010/11 Actuals</v>
      </c>
      <c r="I14" s="231" t="str">
        <f t="shared" si="0"/>
        <v>2011/12 Actuals</v>
      </c>
      <c r="J14" s="232" t="str">
        <f t="shared" si="0"/>
        <v>2012/13 Budget</v>
      </c>
      <c r="K14" s="227" t="str">
        <f t="shared" si="0"/>
        <v>TOTAL 2013/14 Request</v>
      </c>
      <c r="L14" s="233" t="str">
        <f t="shared" si="0"/>
        <v>Link to Program Review Substantiated Goal</v>
      </c>
      <c r="M14" s="234" t="str">
        <f t="shared" si="0"/>
        <v xml:space="preserve"> Link to Strategic Plan Initiative/ Goal #</v>
      </c>
      <c r="N14" s="233" t="str">
        <f t="shared" si="0"/>
        <v>Link to College Goals (if applicable)</v>
      </c>
      <c r="O14" s="235" t="s">
        <v>204</v>
      </c>
    </row>
    <row r="15" spans="1:15">
      <c r="A15" s="166"/>
      <c r="B15" s="176"/>
      <c r="C15" s="176"/>
      <c r="D15" s="176"/>
      <c r="E15" s="236"/>
      <c r="F15" s="237"/>
      <c r="G15" s="238"/>
      <c r="H15" s="239"/>
      <c r="I15" s="240"/>
      <c r="J15" s="241"/>
      <c r="K15" s="242"/>
      <c r="L15" s="243"/>
      <c r="M15" s="243"/>
      <c r="N15" s="244"/>
      <c r="O15" s="211"/>
    </row>
    <row r="16" spans="1:15" ht="38.25">
      <c r="A16" s="157">
        <v>94310</v>
      </c>
      <c r="B16" s="145" t="s">
        <v>56</v>
      </c>
      <c r="C16" s="81"/>
      <c r="D16" s="81"/>
      <c r="E16" s="81">
        <v>1</v>
      </c>
      <c r="F16" s="81"/>
      <c r="G16" s="216"/>
      <c r="H16" s="215">
        <v>334</v>
      </c>
      <c r="I16" s="245">
        <v>103</v>
      </c>
      <c r="J16" s="246">
        <v>300</v>
      </c>
      <c r="K16" s="214">
        <v>300</v>
      </c>
      <c r="L16" s="216"/>
      <c r="M16" s="216" t="s">
        <v>295</v>
      </c>
      <c r="N16" s="247"/>
      <c r="O16" s="218" t="s">
        <v>293</v>
      </c>
    </row>
    <row r="17" spans="1:32" ht="25.5">
      <c r="A17" s="157">
        <v>94410</v>
      </c>
      <c r="B17" s="145" t="s">
        <v>63</v>
      </c>
      <c r="C17" s="81"/>
      <c r="D17" s="81"/>
      <c r="E17" s="81">
        <v>1</v>
      </c>
      <c r="F17" s="81"/>
      <c r="G17" s="216">
        <v>402</v>
      </c>
      <c r="H17" s="215">
        <v>1268</v>
      </c>
      <c r="I17" s="245">
        <v>23</v>
      </c>
      <c r="J17" s="246"/>
      <c r="K17" s="214">
        <v>840</v>
      </c>
      <c r="L17" s="216"/>
      <c r="M17" s="216" t="s">
        <v>295</v>
      </c>
      <c r="N17" s="247"/>
      <c r="O17" s="218" t="s">
        <v>294</v>
      </c>
    </row>
    <row r="18" spans="1:32">
      <c r="A18" s="157">
        <v>94410</v>
      </c>
      <c r="B18" s="145" t="s">
        <v>273</v>
      </c>
      <c r="C18" s="81"/>
      <c r="D18" s="81"/>
      <c r="E18" s="81"/>
      <c r="F18" s="81"/>
      <c r="G18" s="216"/>
      <c r="H18" s="215"/>
      <c r="I18" s="245"/>
      <c r="J18" s="246"/>
      <c r="K18" s="214"/>
      <c r="L18" s="216"/>
      <c r="M18" s="216"/>
      <c r="N18" s="247"/>
      <c r="O18" s="218"/>
    </row>
    <row r="19" spans="1:32">
      <c r="A19" s="157">
        <v>94490</v>
      </c>
      <c r="B19" s="145" t="s">
        <v>72</v>
      </c>
      <c r="C19" s="81"/>
      <c r="D19" s="81"/>
      <c r="E19" s="81"/>
      <c r="F19" s="81"/>
      <c r="G19" s="216"/>
      <c r="H19" s="248"/>
      <c r="I19" s="245"/>
      <c r="J19" s="246"/>
      <c r="K19" s="214"/>
      <c r="L19" s="216"/>
      <c r="M19" s="216"/>
      <c r="N19" s="247"/>
      <c r="O19" s="218"/>
    </row>
    <row r="20" spans="1:32">
      <c r="A20" s="162"/>
      <c r="B20" s="89" t="s">
        <v>220</v>
      </c>
      <c r="C20" s="89"/>
      <c r="D20" s="89"/>
      <c r="E20" s="89"/>
      <c r="F20" s="89"/>
      <c r="G20" s="222">
        <f>SUM(G15:G19)</f>
        <v>402</v>
      </c>
      <c r="H20" s="222">
        <f>SUM(H15:H19)</f>
        <v>1602</v>
      </c>
      <c r="I20" s="222">
        <f>SUM(I15:I19)</f>
        <v>126</v>
      </c>
      <c r="J20" s="222">
        <f>SUM(J15:J19)</f>
        <v>300</v>
      </c>
      <c r="K20" s="222">
        <f>SUM(K15:K19)</f>
        <v>1140</v>
      </c>
      <c r="L20" s="222"/>
      <c r="M20" s="222"/>
      <c r="N20" s="223"/>
      <c r="O20" s="224"/>
    </row>
    <row r="21" spans="1:32" s="98" customFormat="1">
      <c r="B21" s="94"/>
      <c r="C21" s="94"/>
      <c r="D21" s="94"/>
      <c r="E21" s="94"/>
      <c r="F21" s="94"/>
      <c r="G21" s="249"/>
      <c r="H21" s="250"/>
      <c r="I21" s="250"/>
      <c r="J21" s="250"/>
      <c r="K21" s="251"/>
      <c r="L21" s="251"/>
      <c r="M21" s="251"/>
      <c r="N21" s="252"/>
      <c r="O21" s="253"/>
      <c r="P21"/>
      <c r="Q21"/>
      <c r="R21"/>
      <c r="S21"/>
      <c r="T21"/>
      <c r="U21"/>
      <c r="V21"/>
      <c r="W21"/>
      <c r="X21"/>
      <c r="Y21"/>
      <c r="Z21"/>
      <c r="AA21"/>
      <c r="AB21"/>
      <c r="AC21"/>
      <c r="AD21"/>
      <c r="AE21"/>
      <c r="AF21"/>
    </row>
    <row r="22" spans="1:32" s="98" customFormat="1" ht="63.75">
      <c r="A22" s="37" t="s">
        <v>244</v>
      </c>
      <c r="B22" s="38" t="s">
        <v>245</v>
      </c>
      <c r="C22" s="38"/>
      <c r="D22" s="38"/>
      <c r="E22" s="38"/>
      <c r="F22" s="38" t="s">
        <v>195</v>
      </c>
      <c r="G22" s="230" t="str">
        <f t="shared" ref="G22:M22" si="1">+G14</f>
        <v>2009/10 Actuals</v>
      </c>
      <c r="H22" s="231" t="str">
        <f t="shared" si="1"/>
        <v>2010/11 Actuals</v>
      </c>
      <c r="I22" s="231" t="str">
        <f t="shared" si="1"/>
        <v>2011/12 Actuals</v>
      </c>
      <c r="J22" s="232" t="str">
        <f t="shared" si="1"/>
        <v>2012/13 Budget</v>
      </c>
      <c r="K22" s="227" t="str">
        <f t="shared" si="1"/>
        <v>TOTAL 2013/14 Request</v>
      </c>
      <c r="L22" s="233" t="str">
        <f t="shared" si="1"/>
        <v>Link to Program Review Substantiated Goal</v>
      </c>
      <c r="M22" s="234" t="str">
        <f t="shared" si="1"/>
        <v xml:space="preserve"> Link to Strategic Plan Initiative/ Goal #</v>
      </c>
      <c r="N22" s="233" t="str">
        <f>+N7</f>
        <v>Link to College Goals (if applicable)</v>
      </c>
      <c r="O22" s="235" t="s">
        <v>204</v>
      </c>
      <c r="P22"/>
      <c r="Q22"/>
      <c r="R22"/>
      <c r="S22"/>
      <c r="T22"/>
      <c r="U22"/>
      <c r="V22"/>
      <c r="W22"/>
      <c r="X22"/>
      <c r="Y22"/>
      <c r="Z22"/>
      <c r="AA22"/>
      <c r="AB22"/>
      <c r="AC22"/>
      <c r="AD22"/>
      <c r="AE22"/>
      <c r="AF22"/>
    </row>
    <row r="23" spans="1:32" s="98" customFormat="1">
      <c r="A23" s="166">
        <v>95225</v>
      </c>
      <c r="B23" s="176" t="s">
        <v>274</v>
      </c>
      <c r="C23" s="176"/>
      <c r="D23" s="176"/>
      <c r="E23" s="176"/>
      <c r="F23" s="176"/>
      <c r="G23" s="208"/>
      <c r="H23" s="254"/>
      <c r="I23" s="254"/>
      <c r="J23" s="254"/>
      <c r="K23" s="227"/>
      <c r="L23" s="254"/>
      <c r="M23" s="255">
        <v>0</v>
      </c>
      <c r="N23" s="255">
        <v>0</v>
      </c>
      <c r="O23" s="256"/>
      <c r="P23"/>
      <c r="Q23"/>
      <c r="R23"/>
      <c r="S23"/>
      <c r="T23"/>
      <c r="U23"/>
      <c r="V23"/>
      <c r="W23"/>
      <c r="X23"/>
      <c r="Y23"/>
      <c r="Z23"/>
      <c r="AA23"/>
      <c r="AB23"/>
      <c r="AC23"/>
      <c r="AD23"/>
      <c r="AE23"/>
      <c r="AF23"/>
    </row>
    <row r="24" spans="1:32" s="98" customFormat="1">
      <c r="A24" s="181">
        <v>95235</v>
      </c>
      <c r="B24" s="182" t="s">
        <v>275</v>
      </c>
      <c r="C24" s="182"/>
      <c r="D24" s="182"/>
      <c r="E24" s="182"/>
      <c r="F24" s="182"/>
      <c r="G24" s="257"/>
      <c r="H24" s="257"/>
      <c r="I24" s="257"/>
      <c r="J24" s="257"/>
      <c r="K24" s="257"/>
      <c r="L24" s="257"/>
      <c r="M24" s="258"/>
      <c r="N24" s="258"/>
      <c r="O24" s="259"/>
      <c r="P24"/>
      <c r="Q24"/>
      <c r="R24"/>
      <c r="S24"/>
      <c r="T24"/>
      <c r="U24"/>
      <c r="V24"/>
      <c r="W24"/>
      <c r="X24"/>
      <c r="Y24"/>
      <c r="Z24"/>
      <c r="AA24"/>
      <c r="AB24"/>
      <c r="AC24"/>
      <c r="AD24"/>
      <c r="AE24"/>
      <c r="AF24"/>
    </row>
    <row r="25" spans="1:32" ht="12.75" customHeight="1">
      <c r="A25" s="157">
        <v>95235</v>
      </c>
      <c r="B25" s="182" t="s">
        <v>276</v>
      </c>
      <c r="C25" s="189"/>
      <c r="D25" s="189"/>
      <c r="E25" s="189"/>
      <c r="F25" s="189"/>
      <c r="G25" s="260"/>
      <c r="H25" s="261"/>
      <c r="I25" s="262"/>
      <c r="J25" s="263"/>
      <c r="K25" s="214"/>
      <c r="L25" s="216"/>
      <c r="M25" s="216"/>
      <c r="N25" s="247"/>
      <c r="O25" s="218"/>
    </row>
    <row r="26" spans="1:32">
      <c r="A26" s="157">
        <v>95310</v>
      </c>
      <c r="B26" s="117" t="s">
        <v>96</v>
      </c>
      <c r="C26" s="189"/>
      <c r="D26" s="189"/>
      <c r="E26" s="189"/>
      <c r="F26" s="189"/>
      <c r="G26" s="264"/>
      <c r="H26" s="261"/>
      <c r="I26" s="262"/>
      <c r="J26" s="263"/>
      <c r="K26" s="214"/>
      <c r="L26" s="216"/>
      <c r="M26" s="216"/>
      <c r="N26" s="247"/>
      <c r="O26" s="218"/>
    </row>
    <row r="27" spans="1:32">
      <c r="A27" s="157">
        <v>95315</v>
      </c>
      <c r="B27" s="117" t="s">
        <v>97</v>
      </c>
      <c r="C27" s="189"/>
      <c r="D27" s="189"/>
      <c r="E27" s="189"/>
      <c r="F27" s="189"/>
      <c r="G27" s="264"/>
      <c r="H27" s="261"/>
      <c r="I27" s="262"/>
      <c r="J27" s="263"/>
      <c r="K27" s="214"/>
      <c r="L27" s="216"/>
      <c r="M27" s="216"/>
      <c r="N27" s="247"/>
      <c r="O27" s="218"/>
    </row>
    <row r="28" spans="1:32">
      <c r="A28" s="157">
        <v>95410</v>
      </c>
      <c r="B28" s="117" t="s">
        <v>102</v>
      </c>
      <c r="C28" s="189"/>
      <c r="D28" s="189"/>
      <c r="E28" s="189"/>
      <c r="F28" s="189"/>
      <c r="G28" s="264">
        <v>105</v>
      </c>
      <c r="H28" s="261">
        <v>175</v>
      </c>
      <c r="I28" s="262">
        <v>175</v>
      </c>
      <c r="J28" s="263">
        <v>175</v>
      </c>
      <c r="K28" s="214">
        <v>0</v>
      </c>
      <c r="L28" s="216"/>
      <c r="M28" s="216"/>
      <c r="N28" s="247"/>
      <c r="O28" s="218"/>
    </row>
    <row r="29" spans="1:32">
      <c r="A29" s="157">
        <v>95725</v>
      </c>
      <c r="B29" s="117" t="s">
        <v>277</v>
      </c>
      <c r="C29" s="189"/>
      <c r="D29" s="189"/>
      <c r="E29" s="189"/>
      <c r="F29" s="189"/>
      <c r="G29" s="264"/>
      <c r="H29" s="261"/>
      <c r="I29" s="262"/>
      <c r="J29" s="263"/>
      <c r="K29" s="214"/>
      <c r="L29" s="216"/>
      <c r="M29" s="216"/>
      <c r="N29" s="247"/>
      <c r="O29" s="218"/>
    </row>
    <row r="30" spans="1:32">
      <c r="A30" s="157">
        <v>95720</v>
      </c>
      <c r="B30" s="117" t="s">
        <v>278</v>
      </c>
      <c r="C30" s="189"/>
      <c r="D30" s="189"/>
      <c r="E30" s="189"/>
      <c r="F30" s="189"/>
      <c r="G30" s="264"/>
      <c r="H30" s="261"/>
      <c r="I30" s="262"/>
      <c r="J30" s="263"/>
      <c r="K30" s="214"/>
      <c r="L30" s="216"/>
      <c r="M30" s="216"/>
      <c r="N30" s="247"/>
      <c r="O30" s="218"/>
    </row>
    <row r="31" spans="1:32">
      <c r="A31" s="157"/>
      <c r="B31" s="117"/>
      <c r="C31" s="189"/>
      <c r="D31" s="189"/>
      <c r="E31" s="189"/>
      <c r="F31" s="189"/>
      <c r="G31" s="264"/>
      <c r="H31" s="261"/>
      <c r="I31" s="262"/>
      <c r="J31" s="263"/>
      <c r="K31" s="214"/>
      <c r="L31" s="216"/>
      <c r="M31" s="216"/>
      <c r="N31" s="247"/>
      <c r="O31" s="218"/>
    </row>
    <row r="32" spans="1:32">
      <c r="A32" s="157"/>
      <c r="B32" s="117"/>
      <c r="C32" s="189"/>
      <c r="D32" s="189"/>
      <c r="E32" s="189"/>
      <c r="F32" s="189"/>
      <c r="G32" s="264"/>
      <c r="H32" s="265"/>
      <c r="I32" s="262"/>
      <c r="J32" s="263"/>
      <c r="K32" s="214"/>
      <c r="L32" s="216"/>
      <c r="M32" s="216"/>
      <c r="N32" s="247"/>
      <c r="O32" s="218"/>
    </row>
    <row r="33" spans="1:32">
      <c r="A33" s="162"/>
      <c r="B33" s="89" t="s">
        <v>227</v>
      </c>
      <c r="C33" s="89"/>
      <c r="D33" s="89"/>
      <c r="E33" s="89"/>
      <c r="F33" s="89"/>
      <c r="G33" s="222">
        <f>SUM(G23:G32)</f>
        <v>105</v>
      </c>
      <c r="H33" s="222">
        <f>SUM(H23:H32)</f>
        <v>175</v>
      </c>
      <c r="I33" s="222">
        <f>SUM(I23:I32)</f>
        <v>175</v>
      </c>
      <c r="J33" s="222">
        <f>SUM(J23:J32)</f>
        <v>175</v>
      </c>
      <c r="K33" s="222">
        <f>SUM(K23:K32)</f>
        <v>0</v>
      </c>
      <c r="L33" s="222"/>
      <c r="M33" s="222"/>
      <c r="N33" s="223"/>
      <c r="O33" s="224"/>
    </row>
    <row r="34" spans="1:32">
      <c r="B34" s="130"/>
      <c r="C34" s="130"/>
      <c r="D34" s="130"/>
      <c r="E34" s="130"/>
      <c r="F34" s="130"/>
      <c r="G34" s="251"/>
      <c r="H34" s="266"/>
      <c r="I34" s="266"/>
      <c r="J34" s="266"/>
      <c r="K34" s="251"/>
      <c r="L34" s="251"/>
      <c r="M34" s="251"/>
      <c r="N34" s="252"/>
      <c r="O34" s="253"/>
    </row>
    <row r="35" spans="1:32" s="98" customFormat="1" ht="63.75">
      <c r="A35" s="37" t="s">
        <v>257</v>
      </c>
      <c r="B35" s="165" t="s">
        <v>258</v>
      </c>
      <c r="C35" s="165"/>
      <c r="D35" s="165"/>
      <c r="E35" s="165"/>
      <c r="F35" s="38" t="s">
        <v>195</v>
      </c>
      <c r="G35" s="230" t="str">
        <f t="shared" ref="G35:M35" si="2">+G22</f>
        <v>2009/10 Actuals</v>
      </c>
      <c r="H35" s="231" t="str">
        <f t="shared" si="2"/>
        <v>2010/11 Actuals</v>
      </c>
      <c r="I35" s="231" t="str">
        <f t="shared" si="2"/>
        <v>2011/12 Actuals</v>
      </c>
      <c r="J35" s="232" t="str">
        <f t="shared" si="2"/>
        <v>2012/13 Budget</v>
      </c>
      <c r="K35" s="227" t="str">
        <f t="shared" si="2"/>
        <v>TOTAL 2013/14 Request</v>
      </c>
      <c r="L35" s="233" t="str">
        <f t="shared" si="2"/>
        <v>Link to Program Review Substantiated Goal</v>
      </c>
      <c r="M35" s="234" t="str">
        <f t="shared" si="2"/>
        <v xml:space="preserve"> Link to Strategic Plan Initiative/ Goal #</v>
      </c>
      <c r="N35" s="233" t="str">
        <f>+N7</f>
        <v>Link to College Goals (if applicable)</v>
      </c>
      <c r="O35" s="235" t="s">
        <v>204</v>
      </c>
      <c r="P35"/>
      <c r="Q35"/>
      <c r="R35"/>
      <c r="S35"/>
      <c r="T35"/>
      <c r="U35"/>
      <c r="V35"/>
      <c r="W35"/>
      <c r="X35"/>
      <c r="Y35"/>
      <c r="Z35"/>
      <c r="AA35"/>
      <c r="AB35"/>
      <c r="AC35"/>
      <c r="AD35"/>
      <c r="AE35"/>
      <c r="AF35"/>
    </row>
    <row r="36" spans="1:32" s="98" customFormat="1">
      <c r="A36" s="157">
        <v>96510</v>
      </c>
      <c r="B36" s="267" t="s">
        <v>279</v>
      </c>
      <c r="C36" s="267"/>
      <c r="D36" s="267"/>
      <c r="E36" s="267"/>
      <c r="F36" s="267"/>
      <c r="G36" s="268"/>
      <c r="H36" s="269"/>
      <c r="I36" s="269"/>
      <c r="J36" s="269"/>
      <c r="K36" s="270"/>
      <c r="L36" s="271"/>
      <c r="M36" s="271"/>
      <c r="N36" s="272"/>
      <c r="O36" s="211"/>
      <c r="P36"/>
      <c r="Q36"/>
      <c r="R36"/>
      <c r="S36"/>
      <c r="T36"/>
      <c r="U36"/>
      <c r="V36"/>
      <c r="W36"/>
      <c r="X36"/>
      <c r="Y36"/>
      <c r="Z36"/>
      <c r="AA36"/>
      <c r="AB36"/>
      <c r="AC36"/>
      <c r="AD36"/>
      <c r="AE36"/>
      <c r="AF36"/>
    </row>
    <row r="37" spans="1:32" s="98" customFormat="1">
      <c r="A37" s="157">
        <v>96810</v>
      </c>
      <c r="B37" s="273" t="s">
        <v>280</v>
      </c>
      <c r="C37" s="273"/>
      <c r="D37" s="273"/>
      <c r="E37" s="273"/>
      <c r="F37" s="273"/>
      <c r="G37" s="274"/>
      <c r="H37" s="275"/>
      <c r="I37" s="275"/>
      <c r="J37" s="275"/>
      <c r="K37" s="276"/>
      <c r="L37" s="277"/>
      <c r="M37" s="277"/>
      <c r="N37" s="278"/>
      <c r="O37" s="218"/>
      <c r="P37"/>
      <c r="Q37"/>
      <c r="R37"/>
      <c r="S37"/>
      <c r="T37"/>
      <c r="U37"/>
      <c r="V37"/>
      <c r="W37"/>
      <c r="X37"/>
      <c r="Y37"/>
      <c r="Z37"/>
      <c r="AA37"/>
      <c r="AB37"/>
      <c r="AC37"/>
      <c r="AD37"/>
      <c r="AE37"/>
      <c r="AF37"/>
    </row>
    <row r="38" spans="1:32">
      <c r="A38" s="157">
        <v>96810</v>
      </c>
      <c r="B38" s="141" t="s">
        <v>281</v>
      </c>
      <c r="C38" s="141"/>
      <c r="D38" s="141"/>
      <c r="E38" s="141"/>
      <c r="F38" s="141"/>
      <c r="G38" s="214"/>
      <c r="H38" s="215"/>
      <c r="I38" s="215"/>
      <c r="J38" s="215"/>
      <c r="K38" s="214"/>
      <c r="L38" s="216"/>
      <c r="M38" s="216"/>
      <c r="N38" s="247"/>
      <c r="O38" s="218"/>
    </row>
    <row r="39" spans="1:32">
      <c r="A39" s="157"/>
      <c r="B39" s="144"/>
      <c r="C39" s="144"/>
      <c r="D39" s="144"/>
      <c r="E39" s="144"/>
      <c r="F39" s="144"/>
      <c r="G39" s="214"/>
      <c r="H39" s="215"/>
      <c r="I39" s="215"/>
      <c r="J39" s="215"/>
      <c r="K39" s="214"/>
      <c r="L39" s="216"/>
      <c r="M39" s="216"/>
      <c r="N39" s="247"/>
      <c r="O39" s="218"/>
    </row>
    <row r="40" spans="1:32" ht="13.5" thickBot="1">
      <c r="A40" s="193"/>
      <c r="B40" s="147" t="s">
        <v>231</v>
      </c>
      <c r="C40" s="147"/>
      <c r="D40" s="147"/>
      <c r="E40" s="147"/>
      <c r="F40" s="147"/>
      <c r="G40" s="279">
        <f>SUM(G36:G39)</f>
        <v>0</v>
      </c>
      <c r="H40" s="279">
        <f>SUM(H36:H39)</f>
        <v>0</v>
      </c>
      <c r="I40" s="279">
        <f>SUM(I36:I39)</f>
        <v>0</v>
      </c>
      <c r="J40" s="279">
        <f>SUM(J36:J39)</f>
        <v>0</v>
      </c>
      <c r="K40" s="279">
        <f>SUM(K36:K39)</f>
        <v>0</v>
      </c>
      <c r="L40" s="279"/>
      <c r="M40" s="279"/>
      <c r="N40" s="280"/>
      <c r="O40" s="281"/>
    </row>
    <row r="41" spans="1:32">
      <c r="A41" s="162"/>
      <c r="B41" s="152" t="s">
        <v>232</v>
      </c>
      <c r="C41" s="152"/>
      <c r="D41" s="152"/>
      <c r="E41" s="152"/>
      <c r="F41" s="152"/>
      <c r="G41" s="282">
        <f>+G12+G20+G33+G40</f>
        <v>38967</v>
      </c>
      <c r="H41" s="282">
        <f>+H12+H20+H33+H40</f>
        <v>37014</v>
      </c>
      <c r="I41" s="282">
        <f>+I12+I20+I33+I40</f>
        <v>301</v>
      </c>
      <c r="J41" s="282">
        <f>+J12+J20+J33+J40</f>
        <v>475</v>
      </c>
      <c r="K41" s="282">
        <f>+K12+K20+K33+K40</f>
        <v>1140</v>
      </c>
      <c r="L41" s="283"/>
      <c r="M41" s="283"/>
      <c r="N41" s="284"/>
      <c r="O41" s="285"/>
    </row>
    <row r="46" spans="1:32" ht="26.25" customHeight="1"/>
  </sheetData>
  <protectedRanges>
    <protectedRange sqref="B8:J11 O36:O39 O8:O11 B23:J23 O15:O19 B15:F15 H15:J19 B24:F24 B36:J39 O23:O32 B16:G19 B25:J32" name="Data Entry Area_1"/>
  </protectedRanges>
  <mergeCells count="2">
    <mergeCell ref="B1:G1"/>
    <mergeCell ref="B2:G4"/>
  </mergeCells>
  <pageMargins left="0.2" right="0.2" top="0.25" bottom="0.25" header="0.3" footer="0.3"/>
  <pageSetup scale="66" orientation="landscape" r:id="rId1"/>
  <drawing r:id="rId2"/>
</worksheet>
</file>

<file path=xl/worksheets/sheet6.xml><?xml version="1.0" encoding="utf-8"?>
<worksheet xmlns="http://schemas.openxmlformats.org/spreadsheetml/2006/main" xmlns:r="http://schemas.openxmlformats.org/officeDocument/2006/relationships">
  <sheetPr>
    <tabColor theme="3" tint="0.59999389629810485"/>
    <pageSetUpPr fitToPage="1"/>
  </sheetPr>
  <dimension ref="A1:AF46"/>
  <sheetViews>
    <sheetView topLeftCell="N1" workbookViewId="0">
      <selection activeCell="P1" sqref="P1:AF1048576"/>
    </sheetView>
  </sheetViews>
  <sheetFormatPr defaultRowHeight="12.75"/>
  <cols>
    <col min="1" max="1" width="6.7109375" style="31" customWidth="1"/>
    <col min="2" max="2" width="28" style="31" customWidth="1"/>
    <col min="3" max="3" width="3" style="31" customWidth="1"/>
    <col min="4" max="4" width="2.85546875" style="31" customWidth="1"/>
    <col min="5" max="5" width="2.7109375" style="31" customWidth="1"/>
    <col min="6" max="6" width="25.5703125" style="31" customWidth="1"/>
    <col min="7" max="7" width="9.42578125" style="28" customWidth="1"/>
    <col min="8" max="10" width="8.7109375" style="28" customWidth="1"/>
    <col min="11" max="11" width="12.28515625" style="29" bestFit="1" customWidth="1"/>
    <col min="12" max="12" width="12.28515625" style="29" customWidth="1"/>
    <col min="13" max="13" width="9.140625" style="29"/>
    <col min="14" max="14" width="8.7109375" style="30" customWidth="1"/>
    <col min="15" max="15" width="60.85546875" style="31" customWidth="1"/>
    <col min="33" max="16384" width="9.140625" style="31"/>
  </cols>
  <sheetData>
    <row r="1" spans="1:15" ht="20.25">
      <c r="B1" s="287" t="s">
        <v>266</v>
      </c>
      <c r="C1" s="287"/>
      <c r="D1" s="287"/>
      <c r="E1" s="287"/>
      <c r="F1" s="287"/>
      <c r="G1" s="287"/>
      <c r="H1" s="196"/>
      <c r="I1" s="196"/>
      <c r="J1" s="196"/>
    </row>
    <row r="2" spans="1:15" ht="15.95" customHeight="1">
      <c r="B2" s="293" t="s">
        <v>185</v>
      </c>
      <c r="C2" s="293"/>
      <c r="D2" s="293"/>
      <c r="E2" s="293"/>
      <c r="F2" s="293"/>
      <c r="G2" s="293"/>
      <c r="H2" s="196"/>
      <c r="I2" s="196"/>
      <c r="J2" s="196"/>
      <c r="N2" s="32" t="s">
        <v>186</v>
      </c>
      <c r="O2" s="33" t="s">
        <v>282</v>
      </c>
    </row>
    <row r="3" spans="1:15" ht="15.95" customHeight="1">
      <c r="B3" s="294"/>
      <c r="C3" s="294"/>
      <c r="D3" s="294"/>
      <c r="E3" s="294"/>
      <c r="F3" s="294"/>
      <c r="G3" s="294"/>
      <c r="H3" s="196"/>
      <c r="I3" s="196"/>
      <c r="J3" s="196"/>
      <c r="N3" s="32" t="s">
        <v>188</v>
      </c>
      <c r="O3" s="198">
        <v>242010</v>
      </c>
    </row>
    <row r="4" spans="1:15" ht="15.95" customHeight="1">
      <c r="B4" s="294"/>
      <c r="C4" s="294"/>
      <c r="D4" s="294"/>
      <c r="E4" s="294"/>
      <c r="F4" s="294"/>
      <c r="G4" s="294"/>
      <c r="N4" s="35" t="s">
        <v>189</v>
      </c>
      <c r="O4" s="36"/>
    </row>
    <row r="7" spans="1:15" ht="86.25" customHeight="1">
      <c r="A7" s="199" t="s">
        <v>190</v>
      </c>
      <c r="B7" s="200" t="s">
        <v>191</v>
      </c>
      <c r="C7" s="201" t="s">
        <v>192</v>
      </c>
      <c r="D7" s="201" t="s">
        <v>268</v>
      </c>
      <c r="E7" s="201" t="s">
        <v>194</v>
      </c>
      <c r="F7" s="200" t="s">
        <v>195</v>
      </c>
      <c r="G7" s="202" t="s">
        <v>196</v>
      </c>
      <c r="H7" s="203" t="s">
        <v>269</v>
      </c>
      <c r="I7" s="203" t="s">
        <v>198</v>
      </c>
      <c r="J7" s="204" t="s">
        <v>199</v>
      </c>
      <c r="K7" s="202" t="s">
        <v>200</v>
      </c>
      <c r="L7" s="197" t="s">
        <v>270</v>
      </c>
      <c r="M7" s="197" t="s">
        <v>203</v>
      </c>
      <c r="N7" s="197" t="s">
        <v>271</v>
      </c>
      <c r="O7" s="205" t="s">
        <v>204</v>
      </c>
    </row>
    <row r="8" spans="1:15">
      <c r="A8" s="206">
        <v>92310</v>
      </c>
      <c r="B8" s="207" t="s">
        <v>272</v>
      </c>
      <c r="C8" s="207"/>
      <c r="D8" s="207"/>
      <c r="E8" s="207"/>
      <c r="F8" s="207"/>
      <c r="G8" s="208"/>
      <c r="H8" s="208"/>
      <c r="I8" s="208"/>
      <c r="J8" s="208"/>
      <c r="K8" s="208"/>
      <c r="L8" s="208"/>
      <c r="M8" s="209"/>
      <c r="N8" s="210"/>
      <c r="O8" s="211"/>
    </row>
    <row r="9" spans="1:15">
      <c r="A9" s="212"/>
      <c r="B9" s="213"/>
      <c r="C9" s="213"/>
      <c r="D9" s="213"/>
      <c r="E9" s="213"/>
      <c r="F9" s="213"/>
      <c r="G9" s="214"/>
      <c r="H9" s="215"/>
      <c r="I9" s="215"/>
      <c r="J9" s="215"/>
      <c r="K9" s="214"/>
      <c r="L9" s="216"/>
      <c r="M9" s="216"/>
      <c r="N9" s="217"/>
      <c r="O9" s="218"/>
    </row>
    <row r="10" spans="1:15">
      <c r="A10" s="212"/>
      <c r="B10" s="213"/>
      <c r="C10" s="213"/>
      <c r="D10" s="213"/>
      <c r="E10" s="213"/>
      <c r="F10" s="213"/>
      <c r="G10" s="214"/>
      <c r="H10" s="215"/>
      <c r="I10" s="215"/>
      <c r="J10" s="215"/>
      <c r="K10" s="214"/>
      <c r="L10" s="216"/>
      <c r="M10" s="216"/>
      <c r="N10" s="217"/>
      <c r="O10" s="218"/>
    </row>
    <row r="11" spans="1:15">
      <c r="A11" s="212"/>
      <c r="B11" s="213"/>
      <c r="C11" s="213"/>
      <c r="D11" s="213"/>
      <c r="E11" s="213"/>
      <c r="F11" s="213"/>
      <c r="G11" s="214"/>
      <c r="H11" s="215"/>
      <c r="I11" s="215"/>
      <c r="J11" s="215"/>
      <c r="K11" s="214"/>
      <c r="L11" s="216"/>
      <c r="M11" s="216"/>
      <c r="N11" s="217"/>
      <c r="O11" s="218"/>
    </row>
    <row r="12" spans="1:15" ht="25.5">
      <c r="A12" s="219"/>
      <c r="B12" s="220" t="s">
        <v>205</v>
      </c>
      <c r="C12" s="220"/>
      <c r="D12" s="220"/>
      <c r="E12" s="220"/>
      <c r="F12" s="221"/>
      <c r="G12" s="222">
        <f>SUM(G8:G11)</f>
        <v>0</v>
      </c>
      <c r="H12" s="222">
        <f>SUM(H8:H11)</f>
        <v>0</v>
      </c>
      <c r="I12" s="222">
        <f>SUM(I8:I11)</f>
        <v>0</v>
      </c>
      <c r="J12" s="222">
        <f>SUM(J8:J11)</f>
        <v>0</v>
      </c>
      <c r="K12" s="222">
        <f>SUM(K8:K11)</f>
        <v>0</v>
      </c>
      <c r="L12" s="222"/>
      <c r="M12" s="222"/>
      <c r="N12" s="223"/>
      <c r="O12" s="224"/>
    </row>
    <row r="13" spans="1:15">
      <c r="B13" s="30"/>
      <c r="C13" s="30"/>
      <c r="D13" s="30"/>
      <c r="E13" s="30"/>
      <c r="F13" s="30"/>
      <c r="G13" s="225"/>
      <c r="H13" s="226"/>
      <c r="I13" s="226"/>
      <c r="J13" s="226"/>
      <c r="K13" s="227"/>
      <c r="L13" s="225"/>
      <c r="M13" s="225"/>
      <c r="N13" s="228"/>
      <c r="O13" s="229"/>
    </row>
    <row r="14" spans="1:15" ht="63.75">
      <c r="A14" s="37" t="s">
        <v>235</v>
      </c>
      <c r="B14" s="38" t="s">
        <v>236</v>
      </c>
      <c r="C14" s="38"/>
      <c r="D14" s="38"/>
      <c r="E14" s="38"/>
      <c r="F14" s="38" t="s">
        <v>195</v>
      </c>
      <c r="G14" s="230" t="str">
        <f t="shared" ref="G14:N14" si="0">+G7</f>
        <v>2009/10 Actuals</v>
      </c>
      <c r="H14" s="231" t="str">
        <f t="shared" si="0"/>
        <v>2010/11 Actuals</v>
      </c>
      <c r="I14" s="231" t="str">
        <f t="shared" si="0"/>
        <v>2011/12 Actuals</v>
      </c>
      <c r="J14" s="232" t="str">
        <f t="shared" si="0"/>
        <v>2012/13 Budget</v>
      </c>
      <c r="K14" s="227" t="str">
        <f t="shared" si="0"/>
        <v>TOTAL 2013/14 Request</v>
      </c>
      <c r="L14" s="233" t="str">
        <f t="shared" si="0"/>
        <v>Link to Program Review Substantiated Goal</v>
      </c>
      <c r="M14" s="234" t="str">
        <f t="shared" si="0"/>
        <v xml:space="preserve"> Link to Strategic Plan Initiative/ Goal #</v>
      </c>
      <c r="N14" s="233" t="str">
        <f t="shared" si="0"/>
        <v>Link to College Goals (if applicable)</v>
      </c>
      <c r="O14" s="235" t="s">
        <v>204</v>
      </c>
    </row>
    <row r="15" spans="1:15">
      <c r="A15" s="166"/>
      <c r="B15" s="176"/>
      <c r="C15" s="176"/>
      <c r="D15" s="176"/>
      <c r="E15" s="236"/>
      <c r="F15" s="237"/>
      <c r="G15" s="238"/>
      <c r="H15" s="239"/>
      <c r="I15" s="240"/>
      <c r="J15" s="241"/>
      <c r="K15" s="242"/>
      <c r="L15" s="243"/>
      <c r="M15" s="243"/>
      <c r="N15" s="244"/>
      <c r="O15" s="211"/>
    </row>
    <row r="16" spans="1:15">
      <c r="A16" s="157">
        <v>94310</v>
      </c>
      <c r="B16" s="145" t="s">
        <v>56</v>
      </c>
      <c r="C16" s="81"/>
      <c r="D16" s="81"/>
      <c r="E16" s="81"/>
      <c r="F16" s="81"/>
      <c r="G16" s="216">
        <v>310</v>
      </c>
      <c r="H16" s="215"/>
      <c r="I16" s="245"/>
      <c r="J16" s="246"/>
      <c r="K16" s="214"/>
      <c r="L16" s="216"/>
      <c r="M16" s="216"/>
      <c r="N16" s="247"/>
      <c r="O16" s="218"/>
    </row>
    <row r="17" spans="1:32">
      <c r="A17" s="157">
        <v>94410</v>
      </c>
      <c r="B17" s="145" t="s">
        <v>63</v>
      </c>
      <c r="C17" s="81"/>
      <c r="D17" s="81"/>
      <c r="E17" s="81"/>
      <c r="F17" s="81"/>
      <c r="G17" s="216"/>
      <c r="H17" s="215"/>
      <c r="I17" s="245">
        <v>201</v>
      </c>
      <c r="J17" s="246">
        <v>300</v>
      </c>
      <c r="K17" s="214"/>
      <c r="L17" s="216"/>
      <c r="M17" s="216"/>
      <c r="N17" s="247"/>
      <c r="O17" s="218"/>
    </row>
    <row r="18" spans="1:32">
      <c r="A18" s="157">
        <v>94410</v>
      </c>
      <c r="B18" s="145" t="s">
        <v>273</v>
      </c>
      <c r="C18" s="81"/>
      <c r="D18" s="81"/>
      <c r="E18" s="81"/>
      <c r="F18" s="81"/>
      <c r="G18" s="216"/>
      <c r="H18" s="215"/>
      <c r="I18" s="245"/>
      <c r="J18" s="246"/>
      <c r="K18" s="214"/>
      <c r="L18" s="216"/>
      <c r="M18" s="216"/>
      <c r="N18" s="247"/>
      <c r="O18" s="218"/>
    </row>
    <row r="19" spans="1:32">
      <c r="A19" s="157">
        <v>94490</v>
      </c>
      <c r="B19" s="145" t="s">
        <v>72</v>
      </c>
      <c r="C19" s="81"/>
      <c r="D19" s="81"/>
      <c r="E19" s="81"/>
      <c r="F19" s="81"/>
      <c r="G19" s="216"/>
      <c r="H19" s="248"/>
      <c r="I19" s="245"/>
      <c r="J19" s="246"/>
      <c r="K19" s="214"/>
      <c r="L19" s="216"/>
      <c r="M19" s="216"/>
      <c r="N19" s="247"/>
      <c r="O19" s="218"/>
    </row>
    <row r="20" spans="1:32">
      <c r="A20" s="162"/>
      <c r="B20" s="89" t="s">
        <v>220</v>
      </c>
      <c r="C20" s="89"/>
      <c r="D20" s="89"/>
      <c r="E20" s="89"/>
      <c r="F20" s="89"/>
      <c r="G20" s="222">
        <f>SUM(G15:G19)</f>
        <v>310</v>
      </c>
      <c r="H20" s="222">
        <f>SUM(H15:H19)</f>
        <v>0</v>
      </c>
      <c r="I20" s="222">
        <f>SUM(I15:I19)</f>
        <v>201</v>
      </c>
      <c r="J20" s="222">
        <f>SUM(J15:J19)</f>
        <v>300</v>
      </c>
      <c r="K20" s="222">
        <f>SUM(K15:K19)</f>
        <v>0</v>
      </c>
      <c r="L20" s="222"/>
      <c r="M20" s="222"/>
      <c r="N20" s="223"/>
      <c r="O20" s="224"/>
    </row>
    <row r="21" spans="1:32" s="98" customFormat="1">
      <c r="B21" s="94"/>
      <c r="C21" s="94"/>
      <c r="D21" s="94"/>
      <c r="E21" s="94"/>
      <c r="F21" s="94"/>
      <c r="G21" s="249"/>
      <c r="H21" s="250"/>
      <c r="I21" s="250"/>
      <c r="J21" s="250"/>
      <c r="K21" s="251"/>
      <c r="L21" s="251"/>
      <c r="M21" s="251"/>
      <c r="N21" s="252"/>
      <c r="O21" s="253"/>
      <c r="P21"/>
      <c r="Q21"/>
      <c r="R21"/>
      <c r="S21"/>
      <c r="T21"/>
      <c r="U21"/>
      <c r="V21"/>
      <c r="W21"/>
      <c r="X21"/>
      <c r="Y21"/>
      <c r="Z21"/>
      <c r="AA21"/>
      <c r="AB21"/>
      <c r="AC21"/>
      <c r="AD21"/>
      <c r="AE21"/>
      <c r="AF21"/>
    </row>
    <row r="22" spans="1:32" s="98" customFormat="1" ht="63.75">
      <c r="A22" s="37" t="s">
        <v>244</v>
      </c>
      <c r="B22" s="38" t="s">
        <v>245</v>
      </c>
      <c r="C22" s="38"/>
      <c r="D22" s="38"/>
      <c r="E22" s="38"/>
      <c r="F22" s="38" t="s">
        <v>195</v>
      </c>
      <c r="G22" s="230" t="str">
        <f t="shared" ref="G22:M22" si="1">+G14</f>
        <v>2009/10 Actuals</v>
      </c>
      <c r="H22" s="231" t="str">
        <f t="shared" si="1"/>
        <v>2010/11 Actuals</v>
      </c>
      <c r="I22" s="231" t="str">
        <f t="shared" si="1"/>
        <v>2011/12 Actuals</v>
      </c>
      <c r="J22" s="232" t="str">
        <f t="shared" si="1"/>
        <v>2012/13 Budget</v>
      </c>
      <c r="K22" s="227" t="str">
        <f t="shared" si="1"/>
        <v>TOTAL 2013/14 Request</v>
      </c>
      <c r="L22" s="233" t="str">
        <f t="shared" si="1"/>
        <v>Link to Program Review Substantiated Goal</v>
      </c>
      <c r="M22" s="234" t="str">
        <f t="shared" si="1"/>
        <v xml:space="preserve"> Link to Strategic Plan Initiative/ Goal #</v>
      </c>
      <c r="N22" s="233" t="str">
        <f>+N7</f>
        <v>Link to College Goals (if applicable)</v>
      </c>
      <c r="O22" s="235" t="s">
        <v>204</v>
      </c>
      <c r="P22"/>
      <c r="Q22"/>
      <c r="R22"/>
      <c r="S22"/>
      <c r="T22"/>
      <c r="U22"/>
      <c r="V22"/>
      <c r="W22"/>
      <c r="X22"/>
      <c r="Y22"/>
      <c r="Z22"/>
      <c r="AA22"/>
      <c r="AB22"/>
      <c r="AC22"/>
      <c r="AD22"/>
      <c r="AE22"/>
      <c r="AF22"/>
    </row>
    <row r="23" spans="1:32" s="98" customFormat="1">
      <c r="A23" s="166">
        <v>95225</v>
      </c>
      <c r="B23" s="176" t="s">
        <v>274</v>
      </c>
      <c r="C23" s="176"/>
      <c r="D23" s="176"/>
      <c r="E23" s="176"/>
      <c r="F23" s="176"/>
      <c r="G23" s="208"/>
      <c r="H23" s="254"/>
      <c r="I23" s="254"/>
      <c r="J23" s="254"/>
      <c r="K23" s="227"/>
      <c r="L23" s="254"/>
      <c r="M23" s="255">
        <v>0</v>
      </c>
      <c r="N23" s="255">
        <v>0</v>
      </c>
      <c r="O23" s="256"/>
      <c r="P23"/>
      <c r="Q23"/>
      <c r="R23"/>
      <c r="S23"/>
      <c r="T23"/>
      <c r="U23"/>
      <c r="V23"/>
      <c r="W23"/>
      <c r="X23"/>
      <c r="Y23"/>
      <c r="Z23"/>
      <c r="AA23"/>
      <c r="AB23"/>
      <c r="AC23"/>
      <c r="AD23"/>
      <c r="AE23"/>
      <c r="AF23"/>
    </row>
    <row r="24" spans="1:32" s="98" customFormat="1">
      <c r="A24" s="181">
        <v>95235</v>
      </c>
      <c r="B24" s="182" t="s">
        <v>275</v>
      </c>
      <c r="C24" s="182"/>
      <c r="D24" s="182"/>
      <c r="E24" s="182"/>
      <c r="F24" s="182"/>
      <c r="G24" s="257"/>
      <c r="H24" s="257"/>
      <c r="I24" s="257"/>
      <c r="J24" s="257"/>
      <c r="K24" s="257"/>
      <c r="L24" s="257"/>
      <c r="M24" s="258"/>
      <c r="N24" s="258"/>
      <c r="O24" s="259"/>
      <c r="P24"/>
      <c r="Q24"/>
      <c r="R24"/>
      <c r="S24"/>
      <c r="T24"/>
      <c r="U24"/>
      <c r="V24"/>
      <c r="W24"/>
      <c r="X24"/>
      <c r="Y24"/>
      <c r="Z24"/>
      <c r="AA24"/>
      <c r="AB24"/>
      <c r="AC24"/>
      <c r="AD24"/>
      <c r="AE24"/>
      <c r="AF24"/>
    </row>
    <row r="25" spans="1:32" ht="12.75" customHeight="1">
      <c r="A25" s="157">
        <v>95235</v>
      </c>
      <c r="B25" s="182" t="s">
        <v>276</v>
      </c>
      <c r="C25" s="189"/>
      <c r="D25" s="189"/>
      <c r="E25" s="189"/>
      <c r="F25" s="189"/>
      <c r="G25" s="260"/>
      <c r="H25" s="261"/>
      <c r="I25" s="262"/>
      <c r="J25" s="263"/>
      <c r="K25" s="214"/>
      <c r="L25" s="216"/>
      <c r="M25" s="216"/>
      <c r="N25" s="247"/>
      <c r="O25" s="218"/>
    </row>
    <row r="26" spans="1:32">
      <c r="A26" s="157">
        <v>95310</v>
      </c>
      <c r="B26" s="117" t="s">
        <v>96</v>
      </c>
      <c r="C26" s="189"/>
      <c r="D26" s="189"/>
      <c r="E26" s="189"/>
      <c r="F26" s="189"/>
      <c r="G26" s="264"/>
      <c r="H26" s="261"/>
      <c r="I26" s="262"/>
      <c r="J26" s="263"/>
      <c r="K26" s="214"/>
      <c r="L26" s="216"/>
      <c r="M26" s="216"/>
      <c r="N26" s="247"/>
      <c r="O26" s="218"/>
    </row>
    <row r="27" spans="1:32">
      <c r="A27" s="157">
        <v>95315</v>
      </c>
      <c r="B27" s="117" t="s">
        <v>97</v>
      </c>
      <c r="C27" s="189"/>
      <c r="D27" s="189"/>
      <c r="E27" s="189"/>
      <c r="F27" s="189"/>
      <c r="G27" s="264"/>
      <c r="H27" s="261"/>
      <c r="I27" s="262"/>
      <c r="J27" s="263"/>
      <c r="K27" s="214"/>
      <c r="L27" s="216"/>
      <c r="M27" s="216"/>
      <c r="N27" s="247"/>
      <c r="O27" s="218"/>
    </row>
    <row r="28" spans="1:32">
      <c r="A28" s="157">
        <v>95520</v>
      </c>
      <c r="B28" s="117" t="s">
        <v>107</v>
      </c>
      <c r="C28" s="189"/>
      <c r="D28" s="189"/>
      <c r="E28" s="189"/>
      <c r="F28" s="189"/>
      <c r="G28" s="264"/>
      <c r="H28" s="261"/>
      <c r="I28" s="262"/>
      <c r="J28" s="263"/>
      <c r="K28" s="214"/>
      <c r="L28" s="216"/>
      <c r="M28" s="216"/>
      <c r="N28" s="247"/>
      <c r="O28" s="218"/>
    </row>
    <row r="29" spans="1:32">
      <c r="A29" s="157">
        <v>95725</v>
      </c>
      <c r="B29" s="117" t="s">
        <v>277</v>
      </c>
      <c r="C29" s="189"/>
      <c r="D29" s="189"/>
      <c r="E29" s="189"/>
      <c r="F29" s="189"/>
      <c r="G29" s="264"/>
      <c r="H29" s="261"/>
      <c r="I29" s="262"/>
      <c r="J29" s="263"/>
      <c r="K29" s="214"/>
      <c r="L29" s="216"/>
      <c r="M29" s="216"/>
      <c r="N29" s="247"/>
      <c r="O29" s="218"/>
    </row>
    <row r="30" spans="1:32">
      <c r="A30" s="157">
        <v>95720</v>
      </c>
      <c r="B30" s="117" t="s">
        <v>278</v>
      </c>
      <c r="C30" s="189"/>
      <c r="D30" s="189"/>
      <c r="E30" s="189"/>
      <c r="F30" s="189"/>
      <c r="G30" s="264"/>
      <c r="H30" s="261"/>
      <c r="I30" s="262"/>
      <c r="J30" s="263"/>
      <c r="K30" s="214"/>
      <c r="L30" s="216"/>
      <c r="M30" s="216"/>
      <c r="N30" s="247"/>
      <c r="O30" s="218"/>
    </row>
    <row r="31" spans="1:32">
      <c r="A31" s="157"/>
      <c r="B31" s="117"/>
      <c r="C31" s="189"/>
      <c r="D31" s="189"/>
      <c r="E31" s="189"/>
      <c r="F31" s="189"/>
      <c r="G31" s="264"/>
      <c r="H31" s="261"/>
      <c r="I31" s="262"/>
      <c r="J31" s="263"/>
      <c r="K31" s="214"/>
      <c r="L31" s="216"/>
      <c r="M31" s="216"/>
      <c r="N31" s="247"/>
      <c r="O31" s="218"/>
    </row>
    <row r="32" spans="1:32">
      <c r="A32" s="157"/>
      <c r="B32" s="117"/>
      <c r="C32" s="189"/>
      <c r="D32" s="189"/>
      <c r="E32" s="189"/>
      <c r="F32" s="189"/>
      <c r="G32" s="264"/>
      <c r="H32" s="265"/>
      <c r="I32" s="262"/>
      <c r="J32" s="263"/>
      <c r="K32" s="214"/>
      <c r="L32" s="216"/>
      <c r="M32" s="216"/>
      <c r="N32" s="247"/>
      <c r="O32" s="218"/>
    </row>
    <row r="33" spans="1:32">
      <c r="A33" s="162"/>
      <c r="B33" s="89" t="s">
        <v>227</v>
      </c>
      <c r="C33" s="89"/>
      <c r="D33" s="89"/>
      <c r="E33" s="89"/>
      <c r="F33" s="89"/>
      <c r="G33" s="222">
        <f>SUM(G23:G32)</f>
        <v>0</v>
      </c>
      <c r="H33" s="222">
        <f>SUM(H23:H32)</f>
        <v>0</v>
      </c>
      <c r="I33" s="222">
        <f>SUM(I23:I32)</f>
        <v>0</v>
      </c>
      <c r="J33" s="222">
        <f>SUM(J23:J32)</f>
        <v>0</v>
      </c>
      <c r="K33" s="222">
        <f>SUM(K23:K32)</f>
        <v>0</v>
      </c>
      <c r="L33" s="222"/>
      <c r="M33" s="222"/>
      <c r="N33" s="223"/>
      <c r="O33" s="224"/>
    </row>
    <row r="34" spans="1:32">
      <c r="B34" s="130"/>
      <c r="C34" s="130"/>
      <c r="D34" s="130"/>
      <c r="E34" s="130"/>
      <c r="F34" s="130"/>
      <c r="G34" s="251"/>
      <c r="H34" s="266"/>
      <c r="I34" s="266"/>
      <c r="J34" s="266"/>
      <c r="K34" s="251"/>
      <c r="L34" s="251"/>
      <c r="M34" s="251"/>
      <c r="N34" s="252"/>
      <c r="O34" s="253"/>
    </row>
    <row r="35" spans="1:32" s="98" customFormat="1" ht="63.75">
      <c r="A35" s="37" t="s">
        <v>257</v>
      </c>
      <c r="B35" s="165" t="s">
        <v>258</v>
      </c>
      <c r="C35" s="165"/>
      <c r="D35" s="165"/>
      <c r="E35" s="165"/>
      <c r="F35" s="38" t="s">
        <v>195</v>
      </c>
      <c r="G35" s="230" t="str">
        <f t="shared" ref="G35:M35" si="2">+G22</f>
        <v>2009/10 Actuals</v>
      </c>
      <c r="H35" s="231" t="str">
        <f t="shared" si="2"/>
        <v>2010/11 Actuals</v>
      </c>
      <c r="I35" s="231" t="str">
        <f t="shared" si="2"/>
        <v>2011/12 Actuals</v>
      </c>
      <c r="J35" s="232" t="str">
        <f t="shared" si="2"/>
        <v>2012/13 Budget</v>
      </c>
      <c r="K35" s="227" t="str">
        <f t="shared" si="2"/>
        <v>TOTAL 2013/14 Request</v>
      </c>
      <c r="L35" s="233" t="str">
        <f t="shared" si="2"/>
        <v>Link to Program Review Substantiated Goal</v>
      </c>
      <c r="M35" s="234" t="str">
        <f t="shared" si="2"/>
        <v xml:space="preserve"> Link to Strategic Plan Initiative/ Goal #</v>
      </c>
      <c r="N35" s="233" t="str">
        <f>+N7</f>
        <v>Link to College Goals (if applicable)</v>
      </c>
      <c r="O35" s="235" t="s">
        <v>204</v>
      </c>
      <c r="P35"/>
      <c r="Q35"/>
      <c r="R35"/>
      <c r="S35"/>
      <c r="T35"/>
      <c r="U35"/>
      <c r="V35"/>
      <c r="W35"/>
      <c r="X35"/>
      <c r="Y35"/>
      <c r="Z35"/>
      <c r="AA35"/>
      <c r="AB35"/>
      <c r="AC35"/>
      <c r="AD35"/>
      <c r="AE35"/>
      <c r="AF35"/>
    </row>
    <row r="36" spans="1:32" s="98" customFormat="1">
      <c r="A36" s="157">
        <v>96510</v>
      </c>
      <c r="B36" s="267" t="s">
        <v>279</v>
      </c>
      <c r="C36" s="267"/>
      <c r="D36" s="267"/>
      <c r="E36" s="267"/>
      <c r="F36" s="267"/>
      <c r="G36" s="268"/>
      <c r="H36" s="269"/>
      <c r="I36" s="269"/>
      <c r="J36" s="269"/>
      <c r="K36" s="270"/>
      <c r="L36" s="271"/>
      <c r="M36" s="271"/>
      <c r="N36" s="272"/>
      <c r="O36" s="211"/>
      <c r="P36"/>
      <c r="Q36"/>
      <c r="R36"/>
      <c r="S36"/>
      <c r="T36"/>
      <c r="U36"/>
      <c r="V36"/>
      <c r="W36"/>
      <c r="X36"/>
      <c r="Y36"/>
      <c r="Z36"/>
      <c r="AA36"/>
      <c r="AB36"/>
      <c r="AC36"/>
      <c r="AD36"/>
      <c r="AE36"/>
      <c r="AF36"/>
    </row>
    <row r="37" spans="1:32" s="98" customFormat="1">
      <c r="A37" s="157">
        <v>96810</v>
      </c>
      <c r="B37" s="273" t="s">
        <v>280</v>
      </c>
      <c r="C37" s="273"/>
      <c r="D37" s="273"/>
      <c r="E37" s="273"/>
      <c r="F37" s="273"/>
      <c r="G37" s="274"/>
      <c r="H37" s="275"/>
      <c r="I37" s="275"/>
      <c r="J37" s="275"/>
      <c r="K37" s="276"/>
      <c r="L37" s="277"/>
      <c r="M37" s="277"/>
      <c r="N37" s="278"/>
      <c r="O37" s="218"/>
      <c r="P37"/>
      <c r="Q37"/>
      <c r="R37"/>
      <c r="S37"/>
      <c r="T37"/>
      <c r="U37"/>
      <c r="V37"/>
      <c r="W37"/>
      <c r="X37"/>
      <c r="Y37"/>
      <c r="Z37"/>
      <c r="AA37"/>
      <c r="AB37"/>
      <c r="AC37"/>
      <c r="AD37"/>
      <c r="AE37"/>
      <c r="AF37"/>
    </row>
    <row r="38" spans="1:32">
      <c r="A38" s="157">
        <v>96810</v>
      </c>
      <c r="B38" s="141" t="s">
        <v>281</v>
      </c>
      <c r="C38" s="141"/>
      <c r="D38" s="141"/>
      <c r="E38" s="141"/>
      <c r="F38" s="141"/>
      <c r="G38" s="214"/>
      <c r="H38" s="215"/>
      <c r="I38" s="215"/>
      <c r="J38" s="215"/>
      <c r="K38" s="214"/>
      <c r="L38" s="216"/>
      <c r="M38" s="216"/>
      <c r="N38" s="247"/>
      <c r="O38" s="218"/>
    </row>
    <row r="39" spans="1:32">
      <c r="A39" s="157"/>
      <c r="B39" s="144"/>
      <c r="C39" s="144"/>
      <c r="D39" s="144"/>
      <c r="E39" s="144"/>
      <c r="F39" s="144"/>
      <c r="G39" s="214"/>
      <c r="H39" s="215"/>
      <c r="I39" s="215"/>
      <c r="J39" s="215"/>
      <c r="K39" s="214"/>
      <c r="L39" s="216"/>
      <c r="M39" s="216"/>
      <c r="N39" s="247"/>
      <c r="O39" s="218"/>
    </row>
    <row r="40" spans="1:32" ht="13.5" thickBot="1">
      <c r="A40" s="193"/>
      <c r="B40" s="147" t="s">
        <v>231</v>
      </c>
      <c r="C40" s="147"/>
      <c r="D40" s="147"/>
      <c r="E40" s="147"/>
      <c r="F40" s="147"/>
      <c r="G40" s="279">
        <f>SUM(G36:G39)</f>
        <v>0</v>
      </c>
      <c r="H40" s="279">
        <f>SUM(H36:H39)</f>
        <v>0</v>
      </c>
      <c r="I40" s="279">
        <f>SUM(I36:I39)</f>
        <v>0</v>
      </c>
      <c r="J40" s="279">
        <f>SUM(J36:J39)</f>
        <v>0</v>
      </c>
      <c r="K40" s="279">
        <f>SUM(K36:K39)</f>
        <v>0</v>
      </c>
      <c r="L40" s="279"/>
      <c r="M40" s="279"/>
      <c r="N40" s="280"/>
      <c r="O40" s="281"/>
    </row>
    <row r="41" spans="1:32">
      <c r="A41" s="162"/>
      <c r="B41" s="152" t="s">
        <v>232</v>
      </c>
      <c r="C41" s="152"/>
      <c r="D41" s="152"/>
      <c r="E41" s="152"/>
      <c r="F41" s="152"/>
      <c r="G41" s="282">
        <f>+G12+G20+G33+G40</f>
        <v>310</v>
      </c>
      <c r="H41" s="282">
        <f>+H12+H20+H33+H40</f>
        <v>0</v>
      </c>
      <c r="I41" s="282">
        <f>+I12+I20+I33+I40</f>
        <v>201</v>
      </c>
      <c r="J41" s="282">
        <f>+J12+J20+J33+J40</f>
        <v>300</v>
      </c>
      <c r="K41" s="282">
        <f>+K12+K20+K33+K40</f>
        <v>0</v>
      </c>
      <c r="L41" s="283"/>
      <c r="M41" s="283"/>
      <c r="N41" s="284"/>
      <c r="O41" s="285"/>
    </row>
    <row r="46" spans="1:32" ht="26.25" customHeight="1"/>
  </sheetData>
  <protectedRanges>
    <protectedRange sqref="B8:J11 O36:O39 O8:O11 B23:J23 O15:O19 B15:F15 H15:J19 B24:F24 B36:J39 O23:O32 B16:G19 B25:J32" name="Data Entry Area_1"/>
  </protectedRanges>
  <mergeCells count="2">
    <mergeCell ref="B1:G1"/>
    <mergeCell ref="B2:G4"/>
  </mergeCells>
  <pageMargins left="0.2" right="0.2" top="0.25" bottom="0.25" header="0.3" footer="0.3"/>
  <pageSetup scale="66" orientation="landscape" r:id="rId1"/>
  <drawing r:id="rId2"/>
</worksheet>
</file>

<file path=xl/worksheets/sheet7.xml><?xml version="1.0" encoding="utf-8"?>
<worksheet xmlns="http://schemas.openxmlformats.org/spreadsheetml/2006/main" xmlns:r="http://schemas.openxmlformats.org/officeDocument/2006/relationships">
  <sheetPr>
    <tabColor theme="3" tint="0.59999389629810485"/>
    <pageSetUpPr fitToPage="1"/>
  </sheetPr>
  <dimension ref="A1:AW46"/>
  <sheetViews>
    <sheetView workbookViewId="0">
      <selection activeCell="P10" sqref="P1:AW1048576"/>
    </sheetView>
  </sheetViews>
  <sheetFormatPr defaultRowHeight="12.75"/>
  <cols>
    <col min="1" max="1" width="6.7109375" style="31" customWidth="1"/>
    <col min="2" max="2" width="28" style="31" customWidth="1"/>
    <col min="3" max="3" width="3" style="31" customWidth="1"/>
    <col min="4" max="4" width="2.85546875" style="31" customWidth="1"/>
    <col min="5" max="5" width="2.7109375" style="31" customWidth="1"/>
    <col min="6" max="6" width="25.5703125" style="31" customWidth="1"/>
    <col min="7" max="7" width="9.42578125" style="28" customWidth="1"/>
    <col min="8" max="10" width="8.7109375" style="28" customWidth="1"/>
    <col min="11" max="11" width="12.28515625" style="29" bestFit="1" customWidth="1"/>
    <col min="12" max="12" width="12.28515625" style="29" customWidth="1"/>
    <col min="13" max="13" width="9.140625" style="29"/>
    <col min="14" max="14" width="8.7109375" style="30" customWidth="1"/>
    <col min="15" max="15" width="60.85546875" style="31" customWidth="1"/>
    <col min="50" max="16384" width="9.140625" style="31"/>
  </cols>
  <sheetData>
    <row r="1" spans="1:15" ht="20.25">
      <c r="B1" s="287" t="s">
        <v>266</v>
      </c>
      <c r="C1" s="287"/>
      <c r="D1" s="287"/>
      <c r="E1" s="287"/>
      <c r="F1" s="287"/>
      <c r="G1" s="287"/>
      <c r="H1" s="196"/>
      <c r="I1" s="196"/>
      <c r="J1" s="196"/>
    </row>
    <row r="2" spans="1:15" ht="15.95" customHeight="1">
      <c r="B2" s="293" t="s">
        <v>185</v>
      </c>
      <c r="C2" s="293"/>
      <c r="D2" s="293"/>
      <c r="E2" s="293"/>
      <c r="F2" s="293"/>
      <c r="G2" s="293"/>
      <c r="H2" s="196"/>
      <c r="I2" s="196"/>
      <c r="J2" s="196"/>
      <c r="N2" s="32" t="s">
        <v>186</v>
      </c>
      <c r="O2" s="33" t="s">
        <v>283</v>
      </c>
    </row>
    <row r="3" spans="1:15" ht="15.95" customHeight="1">
      <c r="B3" s="294"/>
      <c r="C3" s="294"/>
      <c r="D3" s="294"/>
      <c r="E3" s="294"/>
      <c r="F3" s="294"/>
      <c r="G3" s="294"/>
      <c r="H3" s="196"/>
      <c r="I3" s="196"/>
      <c r="J3" s="196"/>
      <c r="N3" s="32" t="s">
        <v>188</v>
      </c>
      <c r="O3" s="198">
        <v>242015</v>
      </c>
    </row>
    <row r="4" spans="1:15" ht="15.95" customHeight="1">
      <c r="B4" s="294"/>
      <c r="C4" s="294"/>
      <c r="D4" s="294"/>
      <c r="E4" s="294"/>
      <c r="F4" s="294"/>
      <c r="G4" s="294"/>
      <c r="N4" s="35" t="s">
        <v>189</v>
      </c>
      <c r="O4" s="36"/>
    </row>
    <row r="7" spans="1:15" ht="86.25" customHeight="1">
      <c r="A7" s="199" t="s">
        <v>190</v>
      </c>
      <c r="B7" s="200" t="s">
        <v>191</v>
      </c>
      <c r="C7" s="201" t="s">
        <v>192</v>
      </c>
      <c r="D7" s="201" t="s">
        <v>268</v>
      </c>
      <c r="E7" s="201" t="s">
        <v>194</v>
      </c>
      <c r="F7" s="200" t="s">
        <v>195</v>
      </c>
      <c r="G7" s="202" t="s">
        <v>196</v>
      </c>
      <c r="H7" s="203" t="s">
        <v>269</v>
      </c>
      <c r="I7" s="203" t="s">
        <v>198</v>
      </c>
      <c r="J7" s="204" t="s">
        <v>199</v>
      </c>
      <c r="K7" s="202" t="s">
        <v>200</v>
      </c>
      <c r="L7" s="197" t="s">
        <v>270</v>
      </c>
      <c r="M7" s="197" t="s">
        <v>203</v>
      </c>
      <c r="N7" s="197" t="s">
        <v>271</v>
      </c>
      <c r="O7" s="205" t="s">
        <v>204</v>
      </c>
    </row>
    <row r="8" spans="1:15">
      <c r="A8" s="206">
        <v>92310</v>
      </c>
      <c r="B8" s="207" t="s">
        <v>272</v>
      </c>
      <c r="C8" s="207"/>
      <c r="D8" s="207"/>
      <c r="E8" s="207"/>
      <c r="F8" s="207"/>
      <c r="G8" s="208">
        <v>2320</v>
      </c>
      <c r="H8" s="208">
        <v>3020</v>
      </c>
      <c r="I8" s="208">
        <v>2496</v>
      </c>
      <c r="J8" s="208"/>
      <c r="K8" s="208"/>
      <c r="L8" s="208"/>
      <c r="M8" s="209"/>
      <c r="N8" s="210"/>
      <c r="O8" s="211"/>
    </row>
    <row r="9" spans="1:15">
      <c r="A9" s="212">
        <v>92410</v>
      </c>
      <c r="B9" s="213" t="s">
        <v>284</v>
      </c>
      <c r="C9" s="213"/>
      <c r="D9" s="213"/>
      <c r="E9" s="213"/>
      <c r="F9" s="213"/>
      <c r="G9" s="214"/>
      <c r="H9" s="215"/>
      <c r="I9" s="215">
        <v>37074</v>
      </c>
      <c r="J9" s="215">
        <v>40500</v>
      </c>
      <c r="K9" s="214"/>
      <c r="L9" s="216"/>
      <c r="M9" s="216"/>
      <c r="N9" s="217"/>
      <c r="O9" s="218"/>
    </row>
    <row r="10" spans="1:15">
      <c r="A10" s="212"/>
      <c r="B10" s="213"/>
      <c r="C10" s="213"/>
      <c r="D10" s="213"/>
      <c r="E10" s="213"/>
      <c r="F10" s="213"/>
      <c r="G10" s="214"/>
      <c r="H10" s="215"/>
      <c r="I10" s="215"/>
      <c r="J10" s="215"/>
      <c r="K10" s="214"/>
      <c r="L10" s="216"/>
      <c r="M10" s="216"/>
      <c r="N10" s="217"/>
      <c r="O10" s="218"/>
    </row>
    <row r="11" spans="1:15">
      <c r="A11" s="212"/>
      <c r="B11" s="213"/>
      <c r="C11" s="213"/>
      <c r="D11" s="213"/>
      <c r="E11" s="213"/>
      <c r="F11" s="213"/>
      <c r="G11" s="214"/>
      <c r="H11" s="215"/>
      <c r="I11" s="215"/>
      <c r="J11" s="215"/>
      <c r="K11" s="214"/>
      <c r="L11" s="216"/>
      <c r="M11" s="216"/>
      <c r="N11" s="217"/>
      <c r="O11" s="218"/>
    </row>
    <row r="12" spans="1:15" ht="25.5">
      <c r="A12" s="219"/>
      <c r="B12" s="220" t="s">
        <v>205</v>
      </c>
      <c r="C12" s="220"/>
      <c r="D12" s="220"/>
      <c r="E12" s="220"/>
      <c r="F12" s="221"/>
      <c r="G12" s="222">
        <f>SUM(G8:G11)</f>
        <v>2320</v>
      </c>
      <c r="H12" s="222">
        <f>SUM(H8:H11)</f>
        <v>3020</v>
      </c>
      <c r="I12" s="222">
        <f>SUM(I8:I11)</f>
        <v>39570</v>
      </c>
      <c r="J12" s="222">
        <f>SUM(J8:J11)</f>
        <v>40500</v>
      </c>
      <c r="K12" s="222">
        <f>SUM(K8:K11)</f>
        <v>0</v>
      </c>
      <c r="L12" s="222"/>
      <c r="M12" s="222"/>
      <c r="N12" s="223"/>
      <c r="O12" s="224"/>
    </row>
    <row r="13" spans="1:15">
      <c r="B13" s="30"/>
      <c r="C13" s="30"/>
      <c r="D13" s="30"/>
      <c r="E13" s="30"/>
      <c r="F13" s="30"/>
      <c r="G13" s="225"/>
      <c r="H13" s="226"/>
      <c r="I13" s="226"/>
      <c r="J13" s="226"/>
      <c r="K13" s="227"/>
      <c r="L13" s="225"/>
      <c r="M13" s="225"/>
      <c r="N13" s="228"/>
      <c r="O13" s="229"/>
    </row>
    <row r="14" spans="1:15" ht="63.75">
      <c r="A14" s="37" t="s">
        <v>235</v>
      </c>
      <c r="B14" s="38" t="s">
        <v>236</v>
      </c>
      <c r="C14" s="38"/>
      <c r="D14" s="38"/>
      <c r="E14" s="38"/>
      <c r="F14" s="38" t="s">
        <v>195</v>
      </c>
      <c r="G14" s="230" t="str">
        <f t="shared" ref="G14:N14" si="0">+G7</f>
        <v>2009/10 Actuals</v>
      </c>
      <c r="H14" s="231" t="str">
        <f t="shared" si="0"/>
        <v>2010/11 Actuals</v>
      </c>
      <c r="I14" s="231" t="str">
        <f t="shared" si="0"/>
        <v>2011/12 Actuals</v>
      </c>
      <c r="J14" s="232" t="str">
        <f t="shared" si="0"/>
        <v>2012/13 Budget</v>
      </c>
      <c r="K14" s="227" t="str">
        <f t="shared" si="0"/>
        <v>TOTAL 2013/14 Request</v>
      </c>
      <c r="L14" s="233" t="str">
        <f t="shared" si="0"/>
        <v>Link to Program Review Substantiated Goal</v>
      </c>
      <c r="M14" s="234" t="str">
        <f t="shared" si="0"/>
        <v xml:space="preserve"> Link to Strategic Plan Initiative/ Goal #</v>
      </c>
      <c r="N14" s="233" t="str">
        <f t="shared" si="0"/>
        <v>Link to College Goals (if applicable)</v>
      </c>
      <c r="O14" s="235" t="s">
        <v>204</v>
      </c>
    </row>
    <row r="15" spans="1:15">
      <c r="A15" s="166"/>
      <c r="B15" s="176"/>
      <c r="C15" s="176"/>
      <c r="D15" s="176"/>
      <c r="E15" s="236"/>
      <c r="F15" s="237"/>
      <c r="G15" s="238"/>
      <c r="H15" s="239"/>
      <c r="I15" s="240"/>
      <c r="J15" s="241"/>
      <c r="K15" s="242"/>
      <c r="L15" s="243"/>
      <c r="M15" s="243"/>
      <c r="N15" s="244"/>
      <c r="O15" s="211"/>
    </row>
    <row r="16" spans="1:15">
      <c r="A16" s="157">
        <v>94415</v>
      </c>
      <c r="B16" s="145" t="s">
        <v>285</v>
      </c>
      <c r="C16" s="81"/>
      <c r="D16" s="81"/>
      <c r="E16" s="81"/>
      <c r="F16" s="81"/>
      <c r="G16" s="216"/>
      <c r="H16" s="215"/>
      <c r="I16" s="245"/>
      <c r="J16" s="246"/>
      <c r="K16" s="214"/>
      <c r="L16" s="216"/>
      <c r="M16" s="216"/>
      <c r="N16" s="247"/>
      <c r="O16" s="218"/>
    </row>
    <row r="17" spans="1:49">
      <c r="A17" s="157">
        <v>94410</v>
      </c>
      <c r="B17" s="145" t="s">
        <v>63</v>
      </c>
      <c r="C17" s="81"/>
      <c r="D17" s="81"/>
      <c r="E17" s="81"/>
      <c r="F17" s="81"/>
      <c r="G17" s="216">
        <v>314</v>
      </c>
      <c r="H17" s="215"/>
      <c r="I17" s="245"/>
      <c r="J17" s="246"/>
      <c r="K17" s="214"/>
      <c r="L17" s="216"/>
      <c r="M17" s="216"/>
      <c r="N17" s="247"/>
      <c r="O17" s="218"/>
    </row>
    <row r="18" spans="1:49">
      <c r="A18" s="157">
        <v>94410</v>
      </c>
      <c r="B18" s="145" t="s">
        <v>273</v>
      </c>
      <c r="C18" s="81"/>
      <c r="D18" s="81"/>
      <c r="E18" s="81"/>
      <c r="F18" s="81"/>
      <c r="G18" s="216"/>
      <c r="H18" s="215"/>
      <c r="I18" s="245"/>
      <c r="J18" s="246"/>
      <c r="K18" s="214"/>
      <c r="L18" s="216"/>
      <c r="M18" s="216"/>
      <c r="N18" s="247"/>
      <c r="O18" s="218"/>
    </row>
    <row r="19" spans="1:49">
      <c r="A19" s="157">
        <v>94490</v>
      </c>
      <c r="B19" s="145" t="s">
        <v>72</v>
      </c>
      <c r="C19" s="81"/>
      <c r="D19" s="81"/>
      <c r="E19" s="81"/>
      <c r="F19" s="81"/>
      <c r="G19" s="216"/>
      <c r="H19" s="248"/>
      <c r="I19" s="245"/>
      <c r="J19" s="246"/>
      <c r="K19" s="214"/>
      <c r="L19" s="216"/>
      <c r="M19" s="216"/>
      <c r="N19" s="247"/>
      <c r="O19" s="218"/>
    </row>
    <row r="20" spans="1:49">
      <c r="A20" s="162"/>
      <c r="B20" s="89" t="s">
        <v>220</v>
      </c>
      <c r="C20" s="89"/>
      <c r="D20" s="89"/>
      <c r="E20" s="89"/>
      <c r="F20" s="89"/>
      <c r="G20" s="222">
        <f>SUM(G15:G19)</f>
        <v>314</v>
      </c>
      <c r="H20" s="222">
        <f>SUM(H15:H19)</f>
        <v>0</v>
      </c>
      <c r="I20" s="222">
        <f>SUM(I15:I19)</f>
        <v>0</v>
      </c>
      <c r="J20" s="222">
        <f>SUM(J15:J19)</f>
        <v>0</v>
      </c>
      <c r="K20" s="222">
        <f>SUM(K15:K19)</f>
        <v>0</v>
      </c>
      <c r="L20" s="222"/>
      <c r="M20" s="222"/>
      <c r="N20" s="223"/>
      <c r="O20" s="224"/>
    </row>
    <row r="21" spans="1:49" s="98" customFormat="1">
      <c r="B21" s="94"/>
      <c r="C21" s="94"/>
      <c r="D21" s="94"/>
      <c r="E21" s="94"/>
      <c r="F21" s="94"/>
      <c r="G21" s="249"/>
      <c r="H21" s="250"/>
      <c r="I21" s="250"/>
      <c r="J21" s="250"/>
      <c r="K21" s="251"/>
      <c r="L21" s="251"/>
      <c r="M21" s="251"/>
      <c r="N21" s="252"/>
      <c r="O21" s="253"/>
      <c r="P21"/>
      <c r="Q21"/>
      <c r="R21"/>
      <c r="S21"/>
      <c r="T21"/>
      <c r="U21"/>
      <c r="V21"/>
      <c r="W21"/>
      <c r="X21"/>
      <c r="Y21"/>
      <c r="Z21"/>
      <c r="AA21"/>
      <c r="AB21"/>
      <c r="AC21"/>
      <c r="AD21"/>
      <c r="AE21"/>
      <c r="AF21"/>
      <c r="AG21"/>
      <c r="AH21"/>
      <c r="AI21"/>
      <c r="AJ21"/>
      <c r="AK21"/>
      <c r="AL21"/>
      <c r="AM21"/>
      <c r="AN21"/>
      <c r="AO21"/>
      <c r="AP21"/>
      <c r="AQ21"/>
      <c r="AR21"/>
      <c r="AS21"/>
      <c r="AT21"/>
      <c r="AU21"/>
      <c r="AV21"/>
      <c r="AW21"/>
    </row>
    <row r="22" spans="1:49" s="98" customFormat="1" ht="63.75">
      <c r="A22" s="37" t="s">
        <v>244</v>
      </c>
      <c r="B22" s="38" t="s">
        <v>245</v>
      </c>
      <c r="C22" s="38"/>
      <c r="D22" s="38"/>
      <c r="E22" s="38"/>
      <c r="F22" s="38" t="s">
        <v>195</v>
      </c>
      <c r="G22" s="230" t="str">
        <f t="shared" ref="G22:M22" si="1">+G14</f>
        <v>2009/10 Actuals</v>
      </c>
      <c r="H22" s="231" t="str">
        <f t="shared" si="1"/>
        <v>2010/11 Actuals</v>
      </c>
      <c r="I22" s="231" t="str">
        <f t="shared" si="1"/>
        <v>2011/12 Actuals</v>
      </c>
      <c r="J22" s="232" t="str">
        <f t="shared" si="1"/>
        <v>2012/13 Budget</v>
      </c>
      <c r="K22" s="227" t="str">
        <f t="shared" si="1"/>
        <v>TOTAL 2013/14 Request</v>
      </c>
      <c r="L22" s="233" t="str">
        <f t="shared" si="1"/>
        <v>Link to Program Review Substantiated Goal</v>
      </c>
      <c r="M22" s="234" t="str">
        <f t="shared" si="1"/>
        <v xml:space="preserve"> Link to Strategic Plan Initiative/ Goal #</v>
      </c>
      <c r="N22" s="233" t="str">
        <f>+N7</f>
        <v>Link to College Goals (if applicable)</v>
      </c>
      <c r="O22" s="235" t="s">
        <v>204</v>
      </c>
      <c r="P22"/>
      <c r="Q22"/>
      <c r="R22"/>
      <c r="S22"/>
      <c r="T22"/>
      <c r="U22"/>
      <c r="V22"/>
      <c r="W22"/>
      <c r="X22"/>
      <c r="Y22"/>
      <c r="Z22"/>
      <c r="AA22"/>
      <c r="AB22"/>
      <c r="AC22"/>
      <c r="AD22"/>
      <c r="AE22"/>
      <c r="AF22"/>
      <c r="AG22"/>
      <c r="AH22"/>
      <c r="AI22"/>
      <c r="AJ22"/>
      <c r="AK22"/>
      <c r="AL22"/>
      <c r="AM22"/>
      <c r="AN22"/>
      <c r="AO22"/>
      <c r="AP22"/>
      <c r="AQ22"/>
      <c r="AR22"/>
      <c r="AS22"/>
      <c r="AT22"/>
      <c r="AU22"/>
      <c r="AV22"/>
      <c r="AW22"/>
    </row>
    <row r="23" spans="1:49" s="98" customFormat="1">
      <c r="A23" s="166">
        <v>95225</v>
      </c>
      <c r="B23" s="176" t="s">
        <v>274</v>
      </c>
      <c r="C23" s="176"/>
      <c r="D23" s="176"/>
      <c r="E23" s="176"/>
      <c r="F23" s="176"/>
      <c r="G23" s="208"/>
      <c r="H23" s="254"/>
      <c r="I23" s="254"/>
      <c r="J23" s="254"/>
      <c r="K23" s="227"/>
      <c r="L23" s="254"/>
      <c r="M23" s="255">
        <v>0</v>
      </c>
      <c r="N23" s="255">
        <v>0</v>
      </c>
      <c r="O23" s="256"/>
      <c r="P23"/>
      <c r="Q23"/>
      <c r="R23"/>
      <c r="S23"/>
      <c r="T23"/>
      <c r="U23"/>
      <c r="V23"/>
      <c r="W23"/>
      <c r="X23"/>
      <c r="Y23"/>
      <c r="Z23"/>
      <c r="AA23"/>
      <c r="AB23"/>
      <c r="AC23"/>
      <c r="AD23"/>
      <c r="AE23"/>
      <c r="AF23"/>
      <c r="AG23"/>
      <c r="AH23"/>
      <c r="AI23"/>
      <c r="AJ23"/>
      <c r="AK23"/>
      <c r="AL23"/>
      <c r="AM23"/>
      <c r="AN23"/>
      <c r="AO23"/>
      <c r="AP23"/>
      <c r="AQ23"/>
      <c r="AR23"/>
      <c r="AS23"/>
      <c r="AT23"/>
      <c r="AU23"/>
      <c r="AV23"/>
      <c r="AW23"/>
    </row>
    <row r="24" spans="1:49" s="98" customFormat="1">
      <c r="A24" s="181">
        <v>95235</v>
      </c>
      <c r="B24" s="182" t="s">
        <v>275</v>
      </c>
      <c r="C24" s="182"/>
      <c r="D24" s="182"/>
      <c r="E24" s="182"/>
      <c r="F24" s="182"/>
      <c r="G24" s="257"/>
      <c r="H24" s="257"/>
      <c r="I24" s="257"/>
      <c r="J24" s="257"/>
      <c r="K24" s="257"/>
      <c r="L24" s="257"/>
      <c r="M24" s="258"/>
      <c r="N24" s="258"/>
      <c r="O24" s="259"/>
      <c r="P24"/>
      <c r="Q24"/>
      <c r="R24"/>
      <c r="S24"/>
      <c r="T24"/>
      <c r="U24"/>
      <c r="V24"/>
      <c r="W24"/>
      <c r="X24"/>
      <c r="Y24"/>
      <c r="Z24"/>
      <c r="AA24"/>
      <c r="AB24"/>
      <c r="AC24"/>
      <c r="AD24"/>
      <c r="AE24"/>
      <c r="AF24"/>
      <c r="AG24"/>
      <c r="AH24"/>
      <c r="AI24"/>
      <c r="AJ24"/>
      <c r="AK24"/>
      <c r="AL24"/>
      <c r="AM24"/>
      <c r="AN24"/>
      <c r="AO24"/>
      <c r="AP24"/>
      <c r="AQ24"/>
      <c r="AR24"/>
      <c r="AS24"/>
      <c r="AT24"/>
      <c r="AU24"/>
      <c r="AV24"/>
      <c r="AW24"/>
    </row>
    <row r="25" spans="1:49" ht="12.75" customHeight="1">
      <c r="A25" s="157">
        <v>95235</v>
      </c>
      <c r="B25" s="182" t="s">
        <v>276</v>
      </c>
      <c r="C25" s="189"/>
      <c r="D25" s="189"/>
      <c r="E25" s="189"/>
      <c r="F25" s="189"/>
      <c r="G25" s="260"/>
      <c r="H25" s="261"/>
      <c r="I25" s="262"/>
      <c r="J25" s="263"/>
      <c r="K25" s="214"/>
      <c r="L25" s="216"/>
      <c r="M25" s="216"/>
      <c r="N25" s="247"/>
      <c r="O25" s="218"/>
    </row>
    <row r="26" spans="1:49">
      <c r="A26" s="157">
        <v>95310</v>
      </c>
      <c r="B26" s="117" t="s">
        <v>96</v>
      </c>
      <c r="C26" s="189"/>
      <c r="D26" s="189"/>
      <c r="E26" s="189"/>
      <c r="F26" s="189"/>
      <c r="G26" s="264"/>
      <c r="H26" s="261"/>
      <c r="I26" s="262"/>
      <c r="J26" s="263"/>
      <c r="K26" s="214"/>
      <c r="L26" s="216"/>
      <c r="M26" s="216"/>
      <c r="N26" s="247"/>
      <c r="O26" s="218"/>
    </row>
    <row r="27" spans="1:49">
      <c r="A27" s="157">
        <v>95315</v>
      </c>
      <c r="B27" s="117" t="s">
        <v>97</v>
      </c>
      <c r="C27" s="189"/>
      <c r="D27" s="189"/>
      <c r="E27" s="189"/>
      <c r="F27" s="189"/>
      <c r="G27" s="264"/>
      <c r="H27" s="261"/>
      <c r="I27" s="262"/>
      <c r="J27" s="263"/>
      <c r="K27" s="214"/>
      <c r="L27" s="216"/>
      <c r="M27" s="216"/>
      <c r="N27" s="247"/>
      <c r="O27" s="218"/>
    </row>
    <row r="28" spans="1:49">
      <c r="A28" s="157">
        <v>95520</v>
      </c>
      <c r="B28" s="117" t="s">
        <v>107</v>
      </c>
      <c r="C28" s="189"/>
      <c r="D28" s="189"/>
      <c r="E28" s="189"/>
      <c r="F28" s="189"/>
      <c r="G28" s="264"/>
      <c r="H28" s="261"/>
      <c r="I28" s="262"/>
      <c r="J28" s="263"/>
      <c r="K28" s="214"/>
      <c r="L28" s="216"/>
      <c r="M28" s="216"/>
      <c r="N28" s="247"/>
      <c r="O28" s="218"/>
    </row>
    <row r="29" spans="1:49">
      <c r="A29" s="157">
        <v>95725</v>
      </c>
      <c r="B29" s="117" t="s">
        <v>277</v>
      </c>
      <c r="C29" s="189"/>
      <c r="D29" s="189"/>
      <c r="E29" s="189"/>
      <c r="F29" s="189"/>
      <c r="G29" s="264"/>
      <c r="H29" s="261"/>
      <c r="I29" s="262"/>
      <c r="J29" s="263"/>
      <c r="K29" s="214"/>
      <c r="L29" s="216"/>
      <c r="M29" s="216"/>
      <c r="N29" s="247"/>
      <c r="O29" s="218"/>
    </row>
    <row r="30" spans="1:49">
      <c r="A30" s="157">
        <v>95720</v>
      </c>
      <c r="B30" s="117" t="s">
        <v>278</v>
      </c>
      <c r="C30" s="189"/>
      <c r="D30" s="189"/>
      <c r="E30" s="189"/>
      <c r="F30" s="189"/>
      <c r="G30" s="264"/>
      <c r="H30" s="261"/>
      <c r="I30" s="262"/>
      <c r="J30" s="263"/>
      <c r="K30" s="214"/>
      <c r="L30" s="216"/>
      <c r="M30" s="216"/>
      <c r="N30" s="247"/>
      <c r="O30" s="218"/>
    </row>
    <row r="31" spans="1:49">
      <c r="A31" s="157"/>
      <c r="B31" s="117"/>
      <c r="C31" s="189"/>
      <c r="D31" s="189"/>
      <c r="E31" s="189"/>
      <c r="F31" s="189"/>
      <c r="G31" s="264"/>
      <c r="H31" s="261"/>
      <c r="I31" s="262"/>
      <c r="J31" s="263"/>
      <c r="K31" s="214"/>
      <c r="L31" s="216"/>
      <c r="M31" s="216"/>
      <c r="N31" s="247"/>
      <c r="O31" s="218"/>
    </row>
    <row r="32" spans="1:49">
      <c r="A32" s="157"/>
      <c r="B32" s="117"/>
      <c r="C32" s="189"/>
      <c r="D32" s="189"/>
      <c r="E32" s="189"/>
      <c r="F32" s="189"/>
      <c r="G32" s="264"/>
      <c r="H32" s="265"/>
      <c r="I32" s="262"/>
      <c r="J32" s="263"/>
      <c r="K32" s="214"/>
      <c r="L32" s="216"/>
      <c r="M32" s="216"/>
      <c r="N32" s="247"/>
      <c r="O32" s="218"/>
    </row>
    <row r="33" spans="1:49">
      <c r="A33" s="162"/>
      <c r="B33" s="89" t="s">
        <v>227</v>
      </c>
      <c r="C33" s="89"/>
      <c r="D33" s="89"/>
      <c r="E33" s="89"/>
      <c r="F33" s="89"/>
      <c r="G33" s="222">
        <f>SUM(G23:G32)</f>
        <v>0</v>
      </c>
      <c r="H33" s="222">
        <f>SUM(H23:H32)</f>
        <v>0</v>
      </c>
      <c r="I33" s="222">
        <f>SUM(I23:I32)</f>
        <v>0</v>
      </c>
      <c r="J33" s="222">
        <f>SUM(J23:J32)</f>
        <v>0</v>
      </c>
      <c r="K33" s="222">
        <f>SUM(K23:K32)</f>
        <v>0</v>
      </c>
      <c r="L33" s="222"/>
      <c r="M33" s="222"/>
      <c r="N33" s="223"/>
      <c r="O33" s="224"/>
    </row>
    <row r="34" spans="1:49">
      <c r="B34" s="130"/>
      <c r="C34" s="130"/>
      <c r="D34" s="130"/>
      <c r="E34" s="130"/>
      <c r="F34" s="130"/>
      <c r="G34" s="251"/>
      <c r="H34" s="266"/>
      <c r="I34" s="266"/>
      <c r="J34" s="266"/>
      <c r="K34" s="251"/>
      <c r="L34" s="251"/>
      <c r="M34" s="251"/>
      <c r="N34" s="252"/>
      <c r="O34" s="253"/>
    </row>
    <row r="35" spans="1:49" s="98" customFormat="1" ht="63.75">
      <c r="A35" s="37" t="s">
        <v>257</v>
      </c>
      <c r="B35" s="165" t="s">
        <v>258</v>
      </c>
      <c r="C35" s="165"/>
      <c r="D35" s="165"/>
      <c r="E35" s="165"/>
      <c r="F35" s="38" t="s">
        <v>195</v>
      </c>
      <c r="G35" s="230" t="str">
        <f t="shared" ref="G35:M35" si="2">+G22</f>
        <v>2009/10 Actuals</v>
      </c>
      <c r="H35" s="231" t="str">
        <f t="shared" si="2"/>
        <v>2010/11 Actuals</v>
      </c>
      <c r="I35" s="231" t="str">
        <f t="shared" si="2"/>
        <v>2011/12 Actuals</v>
      </c>
      <c r="J35" s="232" t="str">
        <f t="shared" si="2"/>
        <v>2012/13 Budget</v>
      </c>
      <c r="K35" s="227" t="str">
        <f t="shared" si="2"/>
        <v>TOTAL 2013/14 Request</v>
      </c>
      <c r="L35" s="233" t="str">
        <f t="shared" si="2"/>
        <v>Link to Program Review Substantiated Goal</v>
      </c>
      <c r="M35" s="234" t="str">
        <f t="shared" si="2"/>
        <v xml:space="preserve"> Link to Strategic Plan Initiative/ Goal #</v>
      </c>
      <c r="N35" s="233" t="str">
        <f>+N7</f>
        <v>Link to College Goals (if applicable)</v>
      </c>
      <c r="O35" s="235" t="s">
        <v>204</v>
      </c>
      <c r="P35"/>
      <c r="Q35"/>
      <c r="R35"/>
      <c r="S35"/>
      <c r="T35"/>
      <c r="U35"/>
      <c r="V35"/>
      <c r="W35"/>
      <c r="X35"/>
      <c r="Y35"/>
      <c r="Z35"/>
      <c r="AA35"/>
      <c r="AB35"/>
      <c r="AC35"/>
      <c r="AD35"/>
      <c r="AE35"/>
      <c r="AF35"/>
      <c r="AG35"/>
      <c r="AH35"/>
      <c r="AI35"/>
      <c r="AJ35"/>
      <c r="AK35"/>
      <c r="AL35"/>
      <c r="AM35"/>
      <c r="AN35"/>
      <c r="AO35"/>
      <c r="AP35"/>
      <c r="AQ35"/>
      <c r="AR35"/>
      <c r="AS35"/>
      <c r="AT35"/>
      <c r="AU35"/>
      <c r="AV35"/>
      <c r="AW35"/>
    </row>
    <row r="36" spans="1:49" s="98" customFormat="1">
      <c r="A36" s="157">
        <v>96510</v>
      </c>
      <c r="B36" s="267" t="s">
        <v>279</v>
      </c>
      <c r="C36" s="267"/>
      <c r="D36" s="267"/>
      <c r="E36" s="267"/>
      <c r="F36" s="267"/>
      <c r="G36" s="268"/>
      <c r="H36" s="269"/>
      <c r="I36" s="269"/>
      <c r="J36" s="269"/>
      <c r="K36" s="270"/>
      <c r="L36" s="271"/>
      <c r="M36" s="271"/>
      <c r="N36" s="272"/>
      <c r="O36" s="211"/>
      <c r="P36"/>
      <c r="Q36"/>
      <c r="R36"/>
      <c r="S36"/>
      <c r="T36"/>
      <c r="U36"/>
      <c r="V36"/>
      <c r="W36"/>
      <c r="X36"/>
      <c r="Y36"/>
      <c r="Z36"/>
      <c r="AA36"/>
      <c r="AB36"/>
      <c r="AC36"/>
      <c r="AD36"/>
      <c r="AE36"/>
      <c r="AF36"/>
      <c r="AG36"/>
      <c r="AH36"/>
      <c r="AI36"/>
      <c r="AJ36"/>
      <c r="AK36"/>
      <c r="AL36"/>
      <c r="AM36"/>
      <c r="AN36"/>
      <c r="AO36"/>
      <c r="AP36"/>
      <c r="AQ36"/>
      <c r="AR36"/>
      <c r="AS36"/>
      <c r="AT36"/>
      <c r="AU36"/>
      <c r="AV36"/>
      <c r="AW36"/>
    </row>
    <row r="37" spans="1:49" s="98" customFormat="1">
      <c r="A37" s="157">
        <v>96810</v>
      </c>
      <c r="B37" s="273" t="s">
        <v>280</v>
      </c>
      <c r="C37" s="273"/>
      <c r="D37" s="273"/>
      <c r="E37" s="273"/>
      <c r="F37" s="273"/>
      <c r="G37" s="274"/>
      <c r="H37" s="275"/>
      <c r="I37" s="275"/>
      <c r="J37" s="275"/>
      <c r="K37" s="276"/>
      <c r="L37" s="277"/>
      <c r="M37" s="277"/>
      <c r="N37" s="278"/>
      <c r="O37" s="218"/>
      <c r="P37"/>
      <c r="Q37"/>
      <c r="R37"/>
      <c r="S37"/>
      <c r="T37"/>
      <c r="U37"/>
      <c r="V37"/>
      <c r="W37"/>
      <c r="X37"/>
      <c r="Y37"/>
      <c r="Z37"/>
      <c r="AA37"/>
      <c r="AB37"/>
      <c r="AC37"/>
      <c r="AD37"/>
      <c r="AE37"/>
      <c r="AF37"/>
      <c r="AG37"/>
      <c r="AH37"/>
      <c r="AI37"/>
      <c r="AJ37"/>
      <c r="AK37"/>
      <c r="AL37"/>
      <c r="AM37"/>
      <c r="AN37"/>
      <c r="AO37"/>
      <c r="AP37"/>
      <c r="AQ37"/>
      <c r="AR37"/>
      <c r="AS37"/>
      <c r="AT37"/>
      <c r="AU37"/>
      <c r="AV37"/>
      <c r="AW37"/>
    </row>
    <row r="38" spans="1:49">
      <c r="A38" s="157">
        <v>96810</v>
      </c>
      <c r="B38" s="141" t="s">
        <v>281</v>
      </c>
      <c r="C38" s="141"/>
      <c r="D38" s="141"/>
      <c r="E38" s="141"/>
      <c r="F38" s="141"/>
      <c r="G38" s="214"/>
      <c r="H38" s="215"/>
      <c r="I38" s="215"/>
      <c r="J38" s="215"/>
      <c r="K38" s="214"/>
      <c r="L38" s="216"/>
      <c r="M38" s="216"/>
      <c r="N38" s="247"/>
      <c r="O38" s="218"/>
    </row>
    <row r="39" spans="1:49">
      <c r="A39" s="157"/>
      <c r="B39" s="144"/>
      <c r="C39" s="144"/>
      <c r="D39" s="144"/>
      <c r="E39" s="144"/>
      <c r="F39" s="144"/>
      <c r="G39" s="214"/>
      <c r="H39" s="215"/>
      <c r="I39" s="215"/>
      <c r="J39" s="215"/>
      <c r="K39" s="214"/>
      <c r="L39" s="216"/>
      <c r="M39" s="216"/>
      <c r="N39" s="247"/>
      <c r="O39" s="218"/>
    </row>
    <row r="40" spans="1:49" ht="13.5" thickBot="1">
      <c r="A40" s="193"/>
      <c r="B40" s="147" t="s">
        <v>231</v>
      </c>
      <c r="C40" s="147"/>
      <c r="D40" s="147"/>
      <c r="E40" s="147"/>
      <c r="F40" s="147"/>
      <c r="G40" s="279">
        <f>SUM(G36:G39)</f>
        <v>0</v>
      </c>
      <c r="H40" s="279">
        <f>SUM(H36:H39)</f>
        <v>0</v>
      </c>
      <c r="I40" s="279">
        <f>SUM(I36:I39)</f>
        <v>0</v>
      </c>
      <c r="J40" s="279">
        <f>SUM(J36:J39)</f>
        <v>0</v>
      </c>
      <c r="K40" s="279">
        <f>SUM(K36:K39)</f>
        <v>0</v>
      </c>
      <c r="L40" s="279"/>
      <c r="M40" s="279"/>
      <c r="N40" s="280"/>
      <c r="O40" s="281"/>
    </row>
    <row r="41" spans="1:49">
      <c r="A41" s="162"/>
      <c r="B41" s="152" t="s">
        <v>232</v>
      </c>
      <c r="C41" s="152"/>
      <c r="D41" s="152"/>
      <c r="E41" s="152"/>
      <c r="F41" s="152"/>
      <c r="G41" s="282">
        <f>+G12+G20+G33+G40</f>
        <v>2634</v>
      </c>
      <c r="H41" s="282">
        <f>+H12+H20+H33+H40</f>
        <v>3020</v>
      </c>
      <c r="I41" s="282">
        <f>+I12+I20+I33+I40</f>
        <v>39570</v>
      </c>
      <c r="J41" s="282">
        <f>+J12+J20+J33+J40</f>
        <v>40500</v>
      </c>
      <c r="K41" s="282">
        <f>+K12+K20+K33+K40</f>
        <v>0</v>
      </c>
      <c r="L41" s="283"/>
      <c r="M41" s="283"/>
      <c r="N41" s="284"/>
      <c r="O41" s="285"/>
    </row>
    <row r="46" spans="1:49" ht="26.25" customHeight="1"/>
  </sheetData>
  <protectedRanges>
    <protectedRange sqref="B8:J11 O36:O39 O8:O11 B23:J23 O15:O19 B15:F15 H15:J19 B24:F24 B36:J39 O23:O32 B16:G19 B25:J32" name="Data Entry Area_1"/>
  </protectedRanges>
  <mergeCells count="2">
    <mergeCell ref="B1:G1"/>
    <mergeCell ref="B2:G4"/>
  </mergeCells>
  <pageMargins left="0.2" right="0.2" top="0.25" bottom="0.25" header="0.3" footer="0.3"/>
  <pageSetup scale="66" orientation="landscape" r:id="rId1"/>
  <drawing r:id="rId2"/>
</worksheet>
</file>

<file path=xl/worksheets/sheet8.xml><?xml version="1.0" encoding="utf-8"?>
<worksheet xmlns="http://schemas.openxmlformats.org/spreadsheetml/2006/main" xmlns:r="http://schemas.openxmlformats.org/officeDocument/2006/relationships">
  <sheetPr>
    <tabColor theme="3" tint="0.59999389629810485"/>
    <pageSetUpPr fitToPage="1"/>
  </sheetPr>
  <dimension ref="A1:AQ46"/>
  <sheetViews>
    <sheetView topLeftCell="J1" workbookViewId="0">
      <selection activeCell="P1" sqref="P1:AQ1048576"/>
    </sheetView>
  </sheetViews>
  <sheetFormatPr defaultRowHeight="12.75"/>
  <cols>
    <col min="1" max="1" width="6.7109375" style="31" customWidth="1"/>
    <col min="2" max="2" width="28" style="31" customWidth="1"/>
    <col min="3" max="3" width="3" style="31" customWidth="1"/>
    <col min="4" max="4" width="2.85546875" style="31" customWidth="1"/>
    <col min="5" max="5" width="2.7109375" style="31" customWidth="1"/>
    <col min="6" max="6" width="25.5703125" style="31" customWidth="1"/>
    <col min="7" max="7" width="9.42578125" style="28" customWidth="1"/>
    <col min="8" max="10" width="8.7109375" style="28" customWidth="1"/>
    <col min="11" max="11" width="12.28515625" style="29" bestFit="1" customWidth="1"/>
    <col min="12" max="12" width="12.28515625" style="29" customWidth="1"/>
    <col min="13" max="13" width="9.140625" style="29"/>
    <col min="14" max="14" width="8.7109375" style="30" customWidth="1"/>
    <col min="15" max="15" width="60.85546875" style="31" customWidth="1"/>
    <col min="44" max="16384" width="9.140625" style="31"/>
  </cols>
  <sheetData>
    <row r="1" spans="1:15" ht="20.25">
      <c r="B1" s="287" t="s">
        <v>266</v>
      </c>
      <c r="C1" s="287"/>
      <c r="D1" s="287"/>
      <c r="E1" s="287"/>
      <c r="F1" s="287"/>
      <c r="G1" s="287"/>
      <c r="H1" s="196"/>
      <c r="I1" s="196"/>
      <c r="J1" s="196"/>
    </row>
    <row r="2" spans="1:15" ht="15.95" customHeight="1">
      <c r="B2" s="293" t="s">
        <v>185</v>
      </c>
      <c r="C2" s="293"/>
      <c r="D2" s="293"/>
      <c r="E2" s="293"/>
      <c r="F2" s="293"/>
      <c r="G2" s="293"/>
      <c r="H2" s="196"/>
      <c r="I2" s="196"/>
      <c r="J2" s="196"/>
      <c r="N2" s="32" t="s">
        <v>186</v>
      </c>
      <c r="O2" s="33" t="s">
        <v>286</v>
      </c>
    </row>
    <row r="3" spans="1:15" ht="15.95" customHeight="1">
      <c r="B3" s="294"/>
      <c r="C3" s="294"/>
      <c r="D3" s="294"/>
      <c r="E3" s="294"/>
      <c r="F3" s="294"/>
      <c r="G3" s="294"/>
      <c r="H3" s="196"/>
      <c r="I3" s="196"/>
      <c r="J3" s="196"/>
      <c r="N3" s="32" t="s">
        <v>188</v>
      </c>
      <c r="O3" s="198">
        <v>242020</v>
      </c>
    </row>
    <row r="4" spans="1:15" ht="15.95" customHeight="1">
      <c r="B4" s="294"/>
      <c r="C4" s="294"/>
      <c r="D4" s="294"/>
      <c r="E4" s="294"/>
      <c r="F4" s="294"/>
      <c r="G4" s="294"/>
      <c r="N4" s="35" t="s">
        <v>189</v>
      </c>
      <c r="O4" s="36"/>
    </row>
    <row r="7" spans="1:15" ht="86.25" customHeight="1">
      <c r="A7" s="199" t="s">
        <v>190</v>
      </c>
      <c r="B7" s="200" t="s">
        <v>191</v>
      </c>
      <c r="C7" s="201" t="s">
        <v>192</v>
      </c>
      <c r="D7" s="201" t="s">
        <v>268</v>
      </c>
      <c r="E7" s="201" t="s">
        <v>194</v>
      </c>
      <c r="F7" s="200" t="s">
        <v>195</v>
      </c>
      <c r="G7" s="202" t="s">
        <v>196</v>
      </c>
      <c r="H7" s="203" t="s">
        <v>269</v>
      </c>
      <c r="I7" s="203" t="s">
        <v>198</v>
      </c>
      <c r="J7" s="204" t="s">
        <v>199</v>
      </c>
      <c r="K7" s="202" t="s">
        <v>200</v>
      </c>
      <c r="L7" s="197" t="s">
        <v>270</v>
      </c>
      <c r="M7" s="197" t="s">
        <v>292</v>
      </c>
      <c r="N7" s="197" t="s">
        <v>271</v>
      </c>
      <c r="O7" s="205" t="s">
        <v>204</v>
      </c>
    </row>
    <row r="8" spans="1:15">
      <c r="A8" s="206">
        <v>92310</v>
      </c>
      <c r="B8" s="207" t="s">
        <v>272</v>
      </c>
      <c r="C8" s="207"/>
      <c r="D8" s="207"/>
      <c r="E8" s="207"/>
      <c r="F8" s="207"/>
      <c r="G8" s="208"/>
      <c r="H8" s="208"/>
      <c r="I8" s="208"/>
      <c r="J8" s="208"/>
      <c r="K8" s="208"/>
      <c r="L8" s="208"/>
      <c r="M8" s="209"/>
      <c r="N8" s="210"/>
      <c r="O8" s="211"/>
    </row>
    <row r="9" spans="1:15">
      <c r="A9" s="212"/>
      <c r="B9" s="213"/>
      <c r="C9" s="213"/>
      <c r="D9" s="213"/>
      <c r="E9" s="213"/>
      <c r="F9" s="213"/>
      <c r="G9" s="214"/>
      <c r="H9" s="215"/>
      <c r="I9" s="215"/>
      <c r="J9" s="215"/>
      <c r="K9" s="214"/>
      <c r="L9" s="216"/>
      <c r="M9" s="216"/>
      <c r="N9" s="217"/>
      <c r="O9" s="218"/>
    </row>
    <row r="10" spans="1:15">
      <c r="A10" s="212"/>
      <c r="B10" s="213"/>
      <c r="C10" s="213"/>
      <c r="D10" s="213"/>
      <c r="E10" s="213"/>
      <c r="F10" s="213"/>
      <c r="G10" s="214"/>
      <c r="H10" s="215"/>
      <c r="I10" s="215"/>
      <c r="J10" s="215"/>
      <c r="K10" s="214"/>
      <c r="L10" s="216"/>
      <c r="M10" s="216"/>
      <c r="N10" s="217"/>
      <c r="O10" s="218"/>
    </row>
    <row r="11" spans="1:15">
      <c r="A11" s="212"/>
      <c r="B11" s="213"/>
      <c r="C11" s="213"/>
      <c r="D11" s="213"/>
      <c r="E11" s="213"/>
      <c r="F11" s="213"/>
      <c r="G11" s="214"/>
      <c r="H11" s="215"/>
      <c r="I11" s="215"/>
      <c r="J11" s="215"/>
      <c r="K11" s="214"/>
      <c r="L11" s="216"/>
      <c r="M11" s="216"/>
      <c r="N11" s="217"/>
      <c r="O11" s="218"/>
    </row>
    <row r="12" spans="1:15" ht="25.5">
      <c r="A12" s="219"/>
      <c r="B12" s="220" t="s">
        <v>205</v>
      </c>
      <c r="C12" s="220"/>
      <c r="D12" s="220"/>
      <c r="E12" s="220"/>
      <c r="F12" s="221"/>
      <c r="G12" s="222">
        <f>SUM(G8:G11)</f>
        <v>0</v>
      </c>
      <c r="H12" s="222">
        <f>SUM(H8:H11)</f>
        <v>0</v>
      </c>
      <c r="I12" s="222">
        <f>SUM(I8:I11)</f>
        <v>0</v>
      </c>
      <c r="J12" s="222">
        <f>SUM(J8:J11)</f>
        <v>0</v>
      </c>
      <c r="K12" s="222">
        <f>SUM(K8:K11)</f>
        <v>0</v>
      </c>
      <c r="L12" s="222"/>
      <c r="M12" s="222"/>
      <c r="N12" s="223"/>
      <c r="O12" s="224"/>
    </row>
    <row r="13" spans="1:15">
      <c r="B13" s="30"/>
      <c r="C13" s="30"/>
      <c r="D13" s="30"/>
      <c r="E13" s="30"/>
      <c r="F13" s="30"/>
      <c r="G13" s="225"/>
      <c r="H13" s="226"/>
      <c r="I13" s="226"/>
      <c r="J13" s="226"/>
      <c r="K13" s="227"/>
      <c r="L13" s="225"/>
      <c r="M13" s="225"/>
      <c r="N13" s="228"/>
      <c r="O13" s="229"/>
    </row>
    <row r="14" spans="1:15" ht="63.75">
      <c r="A14" s="37" t="s">
        <v>235</v>
      </c>
      <c r="B14" s="38" t="s">
        <v>236</v>
      </c>
      <c r="C14" s="38"/>
      <c r="D14" s="38"/>
      <c r="E14" s="38"/>
      <c r="F14" s="38" t="s">
        <v>195</v>
      </c>
      <c r="G14" s="230" t="str">
        <f t="shared" ref="G14:N14" si="0">+G7</f>
        <v>2009/10 Actuals</v>
      </c>
      <c r="H14" s="231" t="str">
        <f t="shared" si="0"/>
        <v>2010/11 Actuals</v>
      </c>
      <c r="I14" s="231" t="str">
        <f t="shared" si="0"/>
        <v>2011/12 Actuals</v>
      </c>
      <c r="J14" s="232" t="str">
        <f t="shared" si="0"/>
        <v>2012/13 Budget</v>
      </c>
      <c r="K14" s="227" t="str">
        <f t="shared" si="0"/>
        <v>TOTAL 2013/14 Request</v>
      </c>
      <c r="L14" s="233" t="str">
        <f t="shared" si="0"/>
        <v>Link to Program Review Substantiated Goal</v>
      </c>
      <c r="M14" s="234" t="str">
        <f t="shared" si="0"/>
        <v>Link to Strategic Plan Initiative/ Goal #</v>
      </c>
      <c r="N14" s="233" t="str">
        <f t="shared" si="0"/>
        <v>Link to College Goals (if applicable)</v>
      </c>
      <c r="O14" s="235" t="s">
        <v>204</v>
      </c>
    </row>
    <row r="15" spans="1:15">
      <c r="A15" s="166"/>
      <c r="B15" s="176"/>
      <c r="C15" s="176"/>
      <c r="D15" s="176"/>
      <c r="E15" s="236"/>
      <c r="F15" s="237"/>
      <c r="G15" s="238"/>
      <c r="H15" s="239"/>
      <c r="I15" s="240"/>
      <c r="J15" s="241"/>
      <c r="K15" s="242"/>
      <c r="L15" s="243"/>
      <c r="M15" s="243"/>
      <c r="N15" s="244"/>
      <c r="O15" s="211"/>
    </row>
    <row r="16" spans="1:15">
      <c r="A16" s="157">
        <v>94415</v>
      </c>
      <c r="B16" s="145" t="s">
        <v>285</v>
      </c>
      <c r="C16" s="81"/>
      <c r="D16" s="81"/>
      <c r="E16" s="81"/>
      <c r="F16" s="81"/>
      <c r="G16" s="216"/>
      <c r="H16" s="215"/>
      <c r="I16" s="245"/>
      <c r="J16" s="246"/>
      <c r="K16" s="214"/>
      <c r="L16" s="216"/>
      <c r="M16" s="216"/>
      <c r="N16" s="247"/>
      <c r="O16" s="218"/>
    </row>
    <row r="17" spans="1:43">
      <c r="A17" s="157">
        <v>94410</v>
      </c>
      <c r="B17" s="145" t="s">
        <v>63</v>
      </c>
      <c r="C17" s="81"/>
      <c r="D17" s="81"/>
      <c r="E17" s="81"/>
      <c r="F17" s="81"/>
      <c r="G17" s="216"/>
      <c r="H17" s="215"/>
      <c r="I17" s="245"/>
      <c r="J17" s="246"/>
      <c r="K17" s="214"/>
      <c r="L17" s="216"/>
      <c r="M17" s="216"/>
      <c r="N17" s="247"/>
      <c r="O17" s="218"/>
    </row>
    <row r="18" spans="1:43">
      <c r="A18" s="157">
        <v>94410</v>
      </c>
      <c r="B18" s="145" t="s">
        <v>273</v>
      </c>
      <c r="C18" s="81"/>
      <c r="D18" s="81"/>
      <c r="E18" s="81"/>
      <c r="F18" s="81"/>
      <c r="G18" s="216"/>
      <c r="H18" s="215"/>
      <c r="I18" s="245"/>
      <c r="J18" s="246"/>
      <c r="K18" s="214"/>
      <c r="L18" s="216"/>
      <c r="M18" s="216"/>
      <c r="N18" s="247"/>
      <c r="O18" s="218"/>
    </row>
    <row r="19" spans="1:43">
      <c r="A19" s="157">
        <v>94490</v>
      </c>
      <c r="B19" s="145" t="s">
        <v>72</v>
      </c>
      <c r="C19" s="81"/>
      <c r="D19" s="81"/>
      <c r="E19" s="81"/>
      <c r="F19" s="81"/>
      <c r="G19" s="216"/>
      <c r="H19" s="248"/>
      <c r="I19" s="245"/>
      <c r="J19" s="246"/>
      <c r="K19" s="214"/>
      <c r="L19" s="216"/>
      <c r="M19" s="216"/>
      <c r="N19" s="247"/>
      <c r="O19" s="218"/>
    </row>
    <row r="20" spans="1:43">
      <c r="A20" s="162"/>
      <c r="B20" s="89" t="s">
        <v>220</v>
      </c>
      <c r="C20" s="89"/>
      <c r="D20" s="89"/>
      <c r="E20" s="89"/>
      <c r="F20" s="89"/>
      <c r="G20" s="222">
        <f>SUM(G15:G19)</f>
        <v>0</v>
      </c>
      <c r="H20" s="222">
        <f>SUM(H15:H19)</f>
        <v>0</v>
      </c>
      <c r="I20" s="222">
        <f>SUM(I15:I19)</f>
        <v>0</v>
      </c>
      <c r="J20" s="222">
        <f>SUM(J15:J19)</f>
        <v>0</v>
      </c>
      <c r="K20" s="222">
        <f>SUM(K15:K19)</f>
        <v>0</v>
      </c>
      <c r="L20" s="222"/>
      <c r="M20" s="222"/>
      <c r="N20" s="223"/>
      <c r="O20" s="224"/>
    </row>
    <row r="21" spans="1:43" s="98" customFormat="1">
      <c r="B21" s="94"/>
      <c r="C21" s="94"/>
      <c r="D21" s="94"/>
      <c r="E21" s="94"/>
      <c r="F21" s="94"/>
      <c r="G21" s="249"/>
      <c r="H21" s="250"/>
      <c r="I21" s="250"/>
      <c r="J21" s="250"/>
      <c r="K21" s="251"/>
      <c r="L21" s="251"/>
      <c r="M21" s="251"/>
      <c r="N21" s="252"/>
      <c r="O21" s="253"/>
      <c r="P21"/>
      <c r="Q21"/>
      <c r="R21"/>
      <c r="S21"/>
      <c r="T21"/>
      <c r="U21"/>
      <c r="V21"/>
      <c r="W21"/>
      <c r="X21"/>
      <c r="Y21"/>
      <c r="Z21"/>
      <c r="AA21"/>
      <c r="AB21"/>
      <c r="AC21"/>
      <c r="AD21"/>
      <c r="AE21"/>
      <c r="AF21"/>
      <c r="AG21"/>
      <c r="AH21"/>
      <c r="AI21"/>
      <c r="AJ21"/>
      <c r="AK21"/>
      <c r="AL21"/>
      <c r="AM21"/>
      <c r="AN21"/>
      <c r="AO21"/>
      <c r="AP21"/>
      <c r="AQ21"/>
    </row>
    <row r="22" spans="1:43" s="98" customFormat="1" ht="63.75">
      <c r="A22" s="37" t="s">
        <v>244</v>
      </c>
      <c r="B22" s="38" t="s">
        <v>245</v>
      </c>
      <c r="C22" s="38"/>
      <c r="D22" s="38"/>
      <c r="E22" s="38"/>
      <c r="F22" s="38" t="s">
        <v>195</v>
      </c>
      <c r="G22" s="230" t="str">
        <f t="shared" ref="G22:M22" si="1">+G14</f>
        <v>2009/10 Actuals</v>
      </c>
      <c r="H22" s="231" t="str">
        <f t="shared" si="1"/>
        <v>2010/11 Actuals</v>
      </c>
      <c r="I22" s="231" t="str">
        <f t="shared" si="1"/>
        <v>2011/12 Actuals</v>
      </c>
      <c r="J22" s="232" t="str">
        <f t="shared" si="1"/>
        <v>2012/13 Budget</v>
      </c>
      <c r="K22" s="227" t="str">
        <f t="shared" si="1"/>
        <v>TOTAL 2013/14 Request</v>
      </c>
      <c r="L22" s="233" t="str">
        <f t="shared" si="1"/>
        <v>Link to Program Review Substantiated Goal</v>
      </c>
      <c r="M22" s="234" t="str">
        <f t="shared" si="1"/>
        <v>Link to Strategic Plan Initiative/ Goal #</v>
      </c>
      <c r="N22" s="233" t="str">
        <f>+N7</f>
        <v>Link to College Goals (if applicable)</v>
      </c>
      <c r="O22" s="235" t="s">
        <v>204</v>
      </c>
      <c r="P22"/>
      <c r="Q22"/>
      <c r="R22"/>
      <c r="S22"/>
      <c r="T22"/>
      <c r="U22"/>
      <c r="V22"/>
      <c r="W22"/>
      <c r="X22"/>
      <c r="Y22"/>
      <c r="Z22"/>
      <c r="AA22"/>
      <c r="AB22"/>
      <c r="AC22"/>
      <c r="AD22"/>
      <c r="AE22"/>
      <c r="AF22"/>
      <c r="AG22"/>
      <c r="AH22"/>
      <c r="AI22"/>
      <c r="AJ22"/>
      <c r="AK22"/>
      <c r="AL22"/>
      <c r="AM22"/>
      <c r="AN22"/>
      <c r="AO22"/>
      <c r="AP22"/>
      <c r="AQ22"/>
    </row>
    <row r="23" spans="1:43" s="98" customFormat="1">
      <c r="A23" s="166">
        <v>95225</v>
      </c>
      <c r="B23" s="176" t="s">
        <v>274</v>
      </c>
      <c r="C23" s="176"/>
      <c r="D23" s="176"/>
      <c r="E23" s="176"/>
      <c r="F23" s="176"/>
      <c r="G23" s="208"/>
      <c r="H23" s="254"/>
      <c r="I23" s="254"/>
      <c r="J23" s="254"/>
      <c r="K23" s="227"/>
      <c r="L23" s="254"/>
      <c r="M23" s="255">
        <v>0</v>
      </c>
      <c r="N23" s="255">
        <v>0</v>
      </c>
      <c r="O23" s="256"/>
      <c r="P23"/>
      <c r="Q23"/>
      <c r="R23"/>
      <c r="S23"/>
      <c r="T23"/>
      <c r="U23"/>
      <c r="V23"/>
      <c r="W23"/>
      <c r="X23"/>
      <c r="Y23"/>
      <c r="Z23"/>
      <c r="AA23"/>
      <c r="AB23"/>
      <c r="AC23"/>
      <c r="AD23"/>
      <c r="AE23"/>
      <c r="AF23"/>
      <c r="AG23"/>
      <c r="AH23"/>
      <c r="AI23"/>
      <c r="AJ23"/>
      <c r="AK23"/>
      <c r="AL23"/>
      <c r="AM23"/>
      <c r="AN23"/>
      <c r="AO23"/>
      <c r="AP23"/>
      <c r="AQ23"/>
    </row>
    <row r="24" spans="1:43" s="98" customFormat="1">
      <c r="A24" s="181">
        <v>95235</v>
      </c>
      <c r="B24" s="182" t="s">
        <v>275</v>
      </c>
      <c r="C24" s="182"/>
      <c r="D24" s="182"/>
      <c r="E24" s="182"/>
      <c r="F24" s="182"/>
      <c r="G24" s="257"/>
      <c r="H24" s="257"/>
      <c r="I24" s="257"/>
      <c r="J24" s="257"/>
      <c r="K24" s="257"/>
      <c r="L24" s="257"/>
      <c r="M24" s="258"/>
      <c r="N24" s="258"/>
      <c r="O24" s="259"/>
      <c r="P24"/>
      <c r="Q24"/>
      <c r="R24"/>
      <c r="S24"/>
      <c r="T24"/>
      <c r="U24"/>
      <c r="V24"/>
      <c r="W24"/>
      <c r="X24"/>
      <c r="Y24"/>
      <c r="Z24"/>
      <c r="AA24"/>
      <c r="AB24"/>
      <c r="AC24"/>
      <c r="AD24"/>
      <c r="AE24"/>
      <c r="AF24"/>
      <c r="AG24"/>
      <c r="AH24"/>
      <c r="AI24"/>
      <c r="AJ24"/>
      <c r="AK24"/>
      <c r="AL24"/>
      <c r="AM24"/>
      <c r="AN24"/>
      <c r="AO24"/>
      <c r="AP24"/>
      <c r="AQ24"/>
    </row>
    <row r="25" spans="1:43" ht="12.75" customHeight="1">
      <c r="A25" s="157">
        <v>95235</v>
      </c>
      <c r="B25" s="182" t="s">
        <v>276</v>
      </c>
      <c r="C25" s="189"/>
      <c r="D25" s="189"/>
      <c r="E25" s="189"/>
      <c r="F25" s="189"/>
      <c r="G25" s="260"/>
      <c r="H25" s="261"/>
      <c r="I25" s="262"/>
      <c r="J25" s="263"/>
      <c r="K25" s="214"/>
      <c r="L25" s="216"/>
      <c r="M25" s="216"/>
      <c r="N25" s="247"/>
      <c r="O25" s="218"/>
    </row>
    <row r="26" spans="1:43">
      <c r="A26" s="157">
        <v>95310</v>
      </c>
      <c r="B26" s="117" t="s">
        <v>96</v>
      </c>
      <c r="C26" s="189"/>
      <c r="D26" s="189"/>
      <c r="E26" s="189"/>
      <c r="F26" s="189"/>
      <c r="G26" s="264"/>
      <c r="H26" s="261"/>
      <c r="I26" s="262"/>
      <c r="J26" s="263"/>
      <c r="K26" s="214"/>
      <c r="L26" s="216"/>
      <c r="M26" s="216"/>
      <c r="N26" s="247"/>
      <c r="O26" s="218"/>
    </row>
    <row r="27" spans="1:43">
      <c r="A27" s="157">
        <v>95315</v>
      </c>
      <c r="B27" s="117" t="s">
        <v>97</v>
      </c>
      <c r="C27" s="189"/>
      <c r="D27" s="189"/>
      <c r="E27" s="189"/>
      <c r="F27" s="189"/>
      <c r="G27" s="264"/>
      <c r="H27" s="261"/>
      <c r="I27" s="262"/>
      <c r="J27" s="263"/>
      <c r="K27" s="214"/>
      <c r="L27" s="216"/>
      <c r="M27" s="216"/>
      <c r="N27" s="247"/>
      <c r="O27" s="218"/>
    </row>
    <row r="28" spans="1:43">
      <c r="A28" s="157">
        <v>95520</v>
      </c>
      <c r="B28" s="117" t="s">
        <v>107</v>
      </c>
      <c r="C28" s="189"/>
      <c r="D28" s="189"/>
      <c r="E28" s="189"/>
      <c r="F28" s="189"/>
      <c r="G28" s="264"/>
      <c r="H28" s="261"/>
      <c r="I28" s="262"/>
      <c r="J28" s="263"/>
      <c r="K28" s="214"/>
      <c r="L28" s="216"/>
      <c r="M28" s="216"/>
      <c r="N28" s="247"/>
      <c r="O28" s="218"/>
    </row>
    <row r="29" spans="1:43">
      <c r="A29" s="157">
        <v>95725</v>
      </c>
      <c r="B29" s="117" t="s">
        <v>277</v>
      </c>
      <c r="C29" s="189"/>
      <c r="D29" s="189"/>
      <c r="E29" s="189"/>
      <c r="F29" s="189"/>
      <c r="G29" s="264"/>
      <c r="H29" s="261"/>
      <c r="I29" s="262"/>
      <c r="J29" s="263"/>
      <c r="K29" s="214"/>
      <c r="L29" s="216"/>
      <c r="M29" s="216"/>
      <c r="N29" s="247"/>
      <c r="O29" s="218"/>
    </row>
    <row r="30" spans="1:43">
      <c r="A30" s="157">
        <v>95720</v>
      </c>
      <c r="B30" s="117" t="s">
        <v>278</v>
      </c>
      <c r="C30" s="189"/>
      <c r="D30" s="189"/>
      <c r="E30" s="189"/>
      <c r="F30" s="189"/>
      <c r="G30" s="264"/>
      <c r="H30" s="261"/>
      <c r="I30" s="262"/>
      <c r="J30" s="263"/>
      <c r="K30" s="214"/>
      <c r="L30" s="216"/>
      <c r="M30" s="216"/>
      <c r="N30" s="247"/>
      <c r="O30" s="218"/>
    </row>
    <row r="31" spans="1:43">
      <c r="A31" s="157"/>
      <c r="B31" s="117"/>
      <c r="C31" s="189"/>
      <c r="D31" s="189"/>
      <c r="E31" s="189"/>
      <c r="F31" s="189"/>
      <c r="G31" s="264"/>
      <c r="H31" s="261"/>
      <c r="I31" s="262"/>
      <c r="J31" s="263"/>
      <c r="K31" s="214"/>
      <c r="L31" s="216"/>
      <c r="M31" s="216"/>
      <c r="N31" s="247"/>
      <c r="O31" s="218"/>
    </row>
    <row r="32" spans="1:43">
      <c r="A32" s="157"/>
      <c r="B32" s="117"/>
      <c r="C32" s="189"/>
      <c r="D32" s="189"/>
      <c r="E32" s="189"/>
      <c r="F32" s="189"/>
      <c r="G32" s="264"/>
      <c r="H32" s="265"/>
      <c r="I32" s="262"/>
      <c r="J32" s="263"/>
      <c r="K32" s="214"/>
      <c r="L32" s="216"/>
      <c r="M32" s="216"/>
      <c r="N32" s="247"/>
      <c r="O32" s="218"/>
    </row>
    <row r="33" spans="1:43">
      <c r="A33" s="162"/>
      <c r="B33" s="89" t="s">
        <v>227</v>
      </c>
      <c r="C33" s="89"/>
      <c r="D33" s="89"/>
      <c r="E33" s="89"/>
      <c r="F33" s="89"/>
      <c r="G33" s="222">
        <f>SUM(G23:G32)</f>
        <v>0</v>
      </c>
      <c r="H33" s="222">
        <f>SUM(H23:H32)</f>
        <v>0</v>
      </c>
      <c r="I33" s="222">
        <f>SUM(I23:I32)</f>
        <v>0</v>
      </c>
      <c r="J33" s="222">
        <f>SUM(J23:J32)</f>
        <v>0</v>
      </c>
      <c r="K33" s="222">
        <f>SUM(K23:K32)</f>
        <v>0</v>
      </c>
      <c r="L33" s="222"/>
      <c r="M33" s="222"/>
      <c r="N33" s="223"/>
      <c r="O33" s="224"/>
    </row>
    <row r="34" spans="1:43">
      <c r="B34" s="130"/>
      <c r="C34" s="130"/>
      <c r="D34" s="130"/>
      <c r="E34" s="130"/>
      <c r="F34" s="130"/>
      <c r="G34" s="251"/>
      <c r="H34" s="266"/>
      <c r="I34" s="266"/>
      <c r="J34" s="266"/>
      <c r="K34" s="251"/>
      <c r="L34" s="251"/>
      <c r="M34" s="251"/>
      <c r="N34" s="252"/>
      <c r="O34" s="253"/>
    </row>
    <row r="35" spans="1:43" s="98" customFormat="1" ht="63.75">
      <c r="A35" s="37" t="s">
        <v>257</v>
      </c>
      <c r="B35" s="165" t="s">
        <v>258</v>
      </c>
      <c r="C35" s="165"/>
      <c r="D35" s="165"/>
      <c r="E35" s="165"/>
      <c r="F35" s="38" t="s">
        <v>195</v>
      </c>
      <c r="G35" s="230" t="str">
        <f t="shared" ref="G35:M35" si="2">+G22</f>
        <v>2009/10 Actuals</v>
      </c>
      <c r="H35" s="231" t="str">
        <f t="shared" si="2"/>
        <v>2010/11 Actuals</v>
      </c>
      <c r="I35" s="231" t="str">
        <f t="shared" si="2"/>
        <v>2011/12 Actuals</v>
      </c>
      <c r="J35" s="232" t="str">
        <f t="shared" si="2"/>
        <v>2012/13 Budget</v>
      </c>
      <c r="K35" s="227" t="str">
        <f t="shared" si="2"/>
        <v>TOTAL 2013/14 Request</v>
      </c>
      <c r="L35" s="233" t="str">
        <f t="shared" si="2"/>
        <v>Link to Program Review Substantiated Goal</v>
      </c>
      <c r="M35" s="234" t="str">
        <f t="shared" si="2"/>
        <v>Link to Strategic Plan Initiative/ Goal #</v>
      </c>
      <c r="N35" s="233" t="str">
        <f>+N7</f>
        <v>Link to College Goals (if applicable)</v>
      </c>
      <c r="O35" s="235" t="s">
        <v>204</v>
      </c>
      <c r="P35"/>
      <c r="Q35"/>
      <c r="R35"/>
      <c r="S35"/>
      <c r="T35"/>
      <c r="U35"/>
      <c r="V35"/>
      <c r="W35"/>
      <c r="X35"/>
      <c r="Y35"/>
      <c r="Z35"/>
      <c r="AA35"/>
      <c r="AB35"/>
      <c r="AC35"/>
      <c r="AD35"/>
      <c r="AE35"/>
      <c r="AF35"/>
      <c r="AG35"/>
      <c r="AH35"/>
      <c r="AI35"/>
      <c r="AJ35"/>
      <c r="AK35"/>
      <c r="AL35"/>
      <c r="AM35"/>
      <c r="AN35"/>
      <c r="AO35"/>
      <c r="AP35"/>
      <c r="AQ35"/>
    </row>
    <row r="36" spans="1:43" s="98" customFormat="1">
      <c r="A36" s="157">
        <v>96510</v>
      </c>
      <c r="B36" s="267" t="s">
        <v>279</v>
      </c>
      <c r="C36" s="267"/>
      <c r="D36" s="267"/>
      <c r="E36" s="267"/>
      <c r="F36" s="267"/>
      <c r="G36" s="268"/>
      <c r="H36" s="269"/>
      <c r="I36" s="269"/>
      <c r="J36" s="269"/>
      <c r="K36" s="270"/>
      <c r="L36" s="271"/>
      <c r="M36" s="271"/>
      <c r="N36" s="272"/>
      <c r="O36" s="211"/>
      <c r="P36"/>
      <c r="Q36"/>
      <c r="R36"/>
      <c r="S36"/>
      <c r="T36"/>
      <c r="U36"/>
      <c r="V36"/>
      <c r="W36"/>
      <c r="X36"/>
      <c r="Y36"/>
      <c r="Z36"/>
      <c r="AA36"/>
      <c r="AB36"/>
      <c r="AC36"/>
      <c r="AD36"/>
      <c r="AE36"/>
      <c r="AF36"/>
      <c r="AG36"/>
      <c r="AH36"/>
      <c r="AI36"/>
      <c r="AJ36"/>
      <c r="AK36"/>
      <c r="AL36"/>
      <c r="AM36"/>
      <c r="AN36"/>
      <c r="AO36"/>
      <c r="AP36"/>
      <c r="AQ36"/>
    </row>
    <row r="37" spans="1:43" s="98" customFormat="1">
      <c r="A37" s="157">
        <v>96810</v>
      </c>
      <c r="B37" s="273" t="s">
        <v>280</v>
      </c>
      <c r="C37" s="273"/>
      <c r="D37" s="273"/>
      <c r="E37" s="273"/>
      <c r="F37" s="273"/>
      <c r="G37" s="274"/>
      <c r="H37" s="275"/>
      <c r="I37" s="275"/>
      <c r="J37" s="275"/>
      <c r="K37" s="276"/>
      <c r="L37" s="277"/>
      <c r="M37" s="277"/>
      <c r="N37" s="278"/>
      <c r="O37" s="218"/>
      <c r="P37"/>
      <c r="Q37"/>
      <c r="R37"/>
      <c r="S37"/>
      <c r="T37"/>
      <c r="U37"/>
      <c r="V37"/>
      <c r="W37"/>
      <c r="X37"/>
      <c r="Y37"/>
      <c r="Z37"/>
      <c r="AA37"/>
      <c r="AB37"/>
      <c r="AC37"/>
      <c r="AD37"/>
      <c r="AE37"/>
      <c r="AF37"/>
      <c r="AG37"/>
      <c r="AH37"/>
      <c r="AI37"/>
      <c r="AJ37"/>
      <c r="AK37"/>
      <c r="AL37"/>
      <c r="AM37"/>
      <c r="AN37"/>
      <c r="AO37"/>
      <c r="AP37"/>
      <c r="AQ37"/>
    </row>
    <row r="38" spans="1:43">
      <c r="A38" s="157">
        <v>96810</v>
      </c>
      <c r="B38" s="141" t="s">
        <v>281</v>
      </c>
      <c r="C38" s="141"/>
      <c r="D38" s="141"/>
      <c r="E38" s="141"/>
      <c r="F38" s="141"/>
      <c r="G38" s="214"/>
      <c r="H38" s="215"/>
      <c r="I38" s="215"/>
      <c r="J38" s="215"/>
      <c r="K38" s="214"/>
      <c r="L38" s="216"/>
      <c r="M38" s="216"/>
      <c r="N38" s="247"/>
      <c r="O38" s="218"/>
    </row>
    <row r="39" spans="1:43">
      <c r="A39" s="157"/>
      <c r="B39" s="144"/>
      <c r="C39" s="144"/>
      <c r="D39" s="144"/>
      <c r="E39" s="144"/>
      <c r="F39" s="144"/>
      <c r="G39" s="214"/>
      <c r="H39" s="215"/>
      <c r="I39" s="215"/>
      <c r="J39" s="215"/>
      <c r="K39" s="214"/>
      <c r="L39" s="216"/>
      <c r="M39" s="216"/>
      <c r="N39" s="247"/>
      <c r="O39" s="218"/>
    </row>
    <row r="40" spans="1:43" ht="13.5" thickBot="1">
      <c r="A40" s="193"/>
      <c r="B40" s="147" t="s">
        <v>231</v>
      </c>
      <c r="C40" s="147"/>
      <c r="D40" s="147"/>
      <c r="E40" s="147"/>
      <c r="F40" s="147"/>
      <c r="G40" s="279">
        <f>SUM(G36:G39)</f>
        <v>0</v>
      </c>
      <c r="H40" s="279">
        <f>SUM(H36:H39)</f>
        <v>0</v>
      </c>
      <c r="I40" s="279">
        <f>SUM(I36:I39)</f>
        <v>0</v>
      </c>
      <c r="J40" s="279">
        <f>SUM(J36:J39)</f>
        <v>0</v>
      </c>
      <c r="K40" s="279">
        <f>SUM(K36:K39)</f>
        <v>0</v>
      </c>
      <c r="L40" s="279"/>
      <c r="M40" s="279"/>
      <c r="N40" s="280"/>
      <c r="O40" s="281"/>
    </row>
    <row r="41" spans="1:43">
      <c r="A41" s="162"/>
      <c r="B41" s="152" t="s">
        <v>232</v>
      </c>
      <c r="C41" s="152"/>
      <c r="D41" s="152"/>
      <c r="E41" s="152"/>
      <c r="F41" s="152"/>
      <c r="G41" s="282">
        <f>+G12+G20+G33+G40</f>
        <v>0</v>
      </c>
      <c r="H41" s="282">
        <f>+H12+H20+H33+H40</f>
        <v>0</v>
      </c>
      <c r="I41" s="282">
        <f>+I12+I20+I33+I40</f>
        <v>0</v>
      </c>
      <c r="J41" s="282">
        <f>+J12+J20+J33+J40</f>
        <v>0</v>
      </c>
      <c r="K41" s="282">
        <f>+K12+K20+K33+K40</f>
        <v>0</v>
      </c>
      <c r="L41" s="283"/>
      <c r="M41" s="283"/>
      <c r="N41" s="284"/>
      <c r="O41" s="285"/>
    </row>
    <row r="46" spans="1:43" ht="26.25" customHeight="1"/>
  </sheetData>
  <protectedRanges>
    <protectedRange sqref="B8:J11 O36:O39 O8:O11 B23:J23 O15:O19 B15:F15 H15:J19 B24:F24 B36:J39 O23:O32 B16:G19 B25:J32" name="Data Entry Area_1"/>
  </protectedRanges>
  <mergeCells count="2">
    <mergeCell ref="B1:G1"/>
    <mergeCell ref="B2:G4"/>
  </mergeCells>
  <pageMargins left="0.2" right="0.2" top="0.25" bottom="0.25" header="0.3" footer="0.3"/>
  <pageSetup scale="66" orientation="landscape" r:id="rId1"/>
  <drawing r:id="rId2"/>
</worksheet>
</file>

<file path=xl/worksheets/sheet9.xml><?xml version="1.0" encoding="utf-8"?>
<worksheet xmlns="http://schemas.openxmlformats.org/spreadsheetml/2006/main" xmlns:r="http://schemas.openxmlformats.org/officeDocument/2006/relationships">
  <sheetPr>
    <tabColor theme="3" tint="0.59999389629810485"/>
    <pageSetUpPr fitToPage="1"/>
  </sheetPr>
  <dimension ref="A1:AQ46"/>
  <sheetViews>
    <sheetView topLeftCell="J1" workbookViewId="0">
      <selection activeCell="P1" sqref="P1:AQ1048576"/>
    </sheetView>
  </sheetViews>
  <sheetFormatPr defaultRowHeight="12.75"/>
  <cols>
    <col min="1" max="1" width="6.7109375" style="31" customWidth="1"/>
    <col min="2" max="2" width="28" style="31" customWidth="1"/>
    <col min="3" max="3" width="3" style="31" customWidth="1"/>
    <col min="4" max="4" width="2.85546875" style="31" customWidth="1"/>
    <col min="5" max="5" width="2.7109375" style="31" customWidth="1"/>
    <col min="6" max="6" width="25.5703125" style="31" customWidth="1"/>
    <col min="7" max="7" width="9.42578125" style="28" customWidth="1"/>
    <col min="8" max="10" width="8.7109375" style="28" customWidth="1"/>
    <col min="11" max="11" width="12.28515625" style="29" bestFit="1" customWidth="1"/>
    <col min="12" max="12" width="12.28515625" style="29" customWidth="1"/>
    <col min="13" max="13" width="9.140625" style="29"/>
    <col min="14" max="14" width="8.7109375" style="30" customWidth="1"/>
    <col min="15" max="15" width="60.85546875" style="31" customWidth="1"/>
    <col min="44" max="16384" width="9.140625" style="31"/>
  </cols>
  <sheetData>
    <row r="1" spans="1:15" ht="20.25">
      <c r="B1" s="287" t="s">
        <v>266</v>
      </c>
      <c r="C1" s="287"/>
      <c r="D1" s="287"/>
      <c r="E1" s="287"/>
      <c r="F1" s="287"/>
      <c r="G1" s="287"/>
      <c r="H1" s="196"/>
      <c r="I1" s="196"/>
      <c r="J1" s="196"/>
    </row>
    <row r="2" spans="1:15" ht="15.95" customHeight="1">
      <c r="B2" s="293" t="s">
        <v>185</v>
      </c>
      <c r="C2" s="293"/>
      <c r="D2" s="293"/>
      <c r="E2" s="293"/>
      <c r="F2" s="293"/>
      <c r="G2" s="293"/>
      <c r="H2" s="196"/>
      <c r="I2" s="196"/>
      <c r="J2" s="196"/>
      <c r="N2" s="32" t="s">
        <v>186</v>
      </c>
      <c r="O2" s="33" t="s">
        <v>287</v>
      </c>
    </row>
    <row r="3" spans="1:15" ht="15.95" customHeight="1">
      <c r="B3" s="294"/>
      <c r="C3" s="294"/>
      <c r="D3" s="294"/>
      <c r="E3" s="294"/>
      <c r="F3" s="294"/>
      <c r="G3" s="294"/>
      <c r="H3" s="196"/>
      <c r="I3" s="196"/>
      <c r="J3" s="196"/>
      <c r="N3" s="32" t="s">
        <v>188</v>
      </c>
      <c r="O3" s="198">
        <v>242510</v>
      </c>
    </row>
    <row r="4" spans="1:15" ht="15.95" customHeight="1">
      <c r="B4" s="294"/>
      <c r="C4" s="294"/>
      <c r="D4" s="294"/>
      <c r="E4" s="294"/>
      <c r="F4" s="294"/>
      <c r="G4" s="294"/>
      <c r="N4" s="35" t="s">
        <v>189</v>
      </c>
      <c r="O4" s="36"/>
    </row>
    <row r="7" spans="1:15" ht="86.25" customHeight="1">
      <c r="A7" s="199" t="s">
        <v>190</v>
      </c>
      <c r="B7" s="200" t="s">
        <v>191</v>
      </c>
      <c r="C7" s="201" t="s">
        <v>192</v>
      </c>
      <c r="D7" s="201" t="s">
        <v>268</v>
      </c>
      <c r="E7" s="201" t="s">
        <v>194</v>
      </c>
      <c r="F7" s="200" t="s">
        <v>195</v>
      </c>
      <c r="G7" s="202" t="s">
        <v>196</v>
      </c>
      <c r="H7" s="203" t="s">
        <v>269</v>
      </c>
      <c r="I7" s="203" t="s">
        <v>198</v>
      </c>
      <c r="J7" s="204" t="s">
        <v>199</v>
      </c>
      <c r="K7" s="202" t="s">
        <v>200</v>
      </c>
      <c r="L7" s="197" t="s">
        <v>270</v>
      </c>
      <c r="M7" s="197" t="s">
        <v>203</v>
      </c>
      <c r="N7" s="197" t="s">
        <v>271</v>
      </c>
      <c r="O7" s="205" t="s">
        <v>204</v>
      </c>
    </row>
    <row r="8" spans="1:15">
      <c r="A8" s="206">
        <v>92310</v>
      </c>
      <c r="B8" s="207" t="s">
        <v>272</v>
      </c>
      <c r="C8" s="207"/>
      <c r="D8" s="207"/>
      <c r="E8" s="207"/>
      <c r="F8" s="207"/>
      <c r="G8" s="208"/>
      <c r="H8" s="208"/>
      <c r="I8" s="208"/>
      <c r="J8" s="208"/>
      <c r="K8" s="208"/>
      <c r="L8" s="208"/>
      <c r="M8" s="209"/>
      <c r="N8" s="210"/>
      <c r="O8" s="211"/>
    </row>
    <row r="9" spans="1:15">
      <c r="A9" s="212"/>
      <c r="B9" s="213"/>
      <c r="C9" s="213"/>
      <c r="D9" s="213"/>
      <c r="E9" s="213"/>
      <c r="F9" s="213"/>
      <c r="G9" s="214"/>
      <c r="H9" s="215"/>
      <c r="I9" s="215"/>
      <c r="J9" s="215"/>
      <c r="K9" s="214"/>
      <c r="L9" s="216"/>
      <c r="M9" s="216"/>
      <c r="N9" s="217"/>
      <c r="O9" s="218"/>
    </row>
    <row r="10" spans="1:15">
      <c r="A10" s="212"/>
      <c r="B10" s="213"/>
      <c r="C10" s="213"/>
      <c r="D10" s="213"/>
      <c r="E10" s="213"/>
      <c r="F10" s="213"/>
      <c r="G10" s="214"/>
      <c r="H10" s="215"/>
      <c r="I10" s="215"/>
      <c r="J10" s="215"/>
      <c r="K10" s="214"/>
      <c r="L10" s="216"/>
      <c r="M10" s="216"/>
      <c r="N10" s="217"/>
      <c r="O10" s="218"/>
    </row>
    <row r="11" spans="1:15">
      <c r="A11" s="212"/>
      <c r="B11" s="213"/>
      <c r="C11" s="213"/>
      <c r="D11" s="213"/>
      <c r="E11" s="213"/>
      <c r="F11" s="213"/>
      <c r="G11" s="214"/>
      <c r="H11" s="215"/>
      <c r="I11" s="215"/>
      <c r="J11" s="215"/>
      <c r="K11" s="214"/>
      <c r="L11" s="216"/>
      <c r="M11" s="216"/>
      <c r="N11" s="217"/>
      <c r="O11" s="218"/>
    </row>
    <row r="12" spans="1:15" ht="25.5">
      <c r="A12" s="219"/>
      <c r="B12" s="220" t="s">
        <v>205</v>
      </c>
      <c r="C12" s="220"/>
      <c r="D12" s="220"/>
      <c r="E12" s="220"/>
      <c r="F12" s="221"/>
      <c r="G12" s="222">
        <f>SUM(G8:G11)</f>
        <v>0</v>
      </c>
      <c r="H12" s="222">
        <f>SUM(H8:H11)</f>
        <v>0</v>
      </c>
      <c r="I12" s="222">
        <f>SUM(I8:I11)</f>
        <v>0</v>
      </c>
      <c r="J12" s="222">
        <f>SUM(J8:J11)</f>
        <v>0</v>
      </c>
      <c r="K12" s="222">
        <f>SUM(K8:K11)</f>
        <v>0</v>
      </c>
      <c r="L12" s="222"/>
      <c r="M12" s="222"/>
      <c r="N12" s="223"/>
      <c r="O12" s="224"/>
    </row>
    <row r="13" spans="1:15">
      <c r="B13" s="30"/>
      <c r="C13" s="30"/>
      <c r="D13" s="30"/>
      <c r="E13" s="30"/>
      <c r="F13" s="30"/>
      <c r="G13" s="225"/>
      <c r="H13" s="226"/>
      <c r="I13" s="226"/>
      <c r="J13" s="226"/>
      <c r="K13" s="227"/>
      <c r="L13" s="225"/>
      <c r="M13" s="225"/>
      <c r="N13" s="228"/>
      <c r="O13" s="229"/>
    </row>
    <row r="14" spans="1:15" ht="63.75">
      <c r="A14" s="37" t="s">
        <v>235</v>
      </c>
      <c r="B14" s="38" t="s">
        <v>236</v>
      </c>
      <c r="C14" s="38"/>
      <c r="D14" s="38"/>
      <c r="E14" s="38"/>
      <c r="F14" s="38" t="s">
        <v>195</v>
      </c>
      <c r="G14" s="230" t="str">
        <f t="shared" ref="G14:N14" si="0">+G7</f>
        <v>2009/10 Actuals</v>
      </c>
      <c r="H14" s="231" t="str">
        <f t="shared" si="0"/>
        <v>2010/11 Actuals</v>
      </c>
      <c r="I14" s="231" t="str">
        <f t="shared" si="0"/>
        <v>2011/12 Actuals</v>
      </c>
      <c r="J14" s="232" t="str">
        <f t="shared" si="0"/>
        <v>2012/13 Budget</v>
      </c>
      <c r="K14" s="227" t="str">
        <f t="shared" si="0"/>
        <v>TOTAL 2013/14 Request</v>
      </c>
      <c r="L14" s="233" t="str">
        <f t="shared" si="0"/>
        <v>Link to Program Review Substantiated Goal</v>
      </c>
      <c r="M14" s="234" t="str">
        <f t="shared" si="0"/>
        <v xml:space="preserve"> Link to Strategic Plan Initiative/ Goal #</v>
      </c>
      <c r="N14" s="233" t="str">
        <f t="shared" si="0"/>
        <v>Link to College Goals (if applicable)</v>
      </c>
      <c r="O14" s="235" t="s">
        <v>204</v>
      </c>
    </row>
    <row r="15" spans="1:15">
      <c r="A15" s="166"/>
      <c r="B15" s="176"/>
      <c r="C15" s="176"/>
      <c r="D15" s="176"/>
      <c r="E15" s="236"/>
      <c r="F15" s="237"/>
      <c r="G15" s="238"/>
      <c r="H15" s="239"/>
      <c r="I15" s="240"/>
      <c r="J15" s="241"/>
      <c r="K15" s="242"/>
      <c r="L15" s="243"/>
      <c r="M15" s="243"/>
      <c r="N15" s="244"/>
      <c r="O15" s="211"/>
    </row>
    <row r="16" spans="1:15">
      <c r="A16" s="157">
        <v>94415</v>
      </c>
      <c r="B16" s="145" t="s">
        <v>285</v>
      </c>
      <c r="C16" s="81"/>
      <c r="D16" s="81"/>
      <c r="E16" s="81"/>
      <c r="F16" s="81"/>
      <c r="G16" s="216"/>
      <c r="H16" s="215"/>
      <c r="I16" s="245"/>
      <c r="J16" s="246"/>
      <c r="K16" s="214"/>
      <c r="L16" s="216"/>
      <c r="M16" s="216"/>
      <c r="N16" s="247"/>
      <c r="O16" s="218"/>
    </row>
    <row r="17" spans="1:43">
      <c r="A17" s="157">
        <v>94410</v>
      </c>
      <c r="B17" s="145" t="s">
        <v>63</v>
      </c>
      <c r="C17" s="81"/>
      <c r="D17" s="81"/>
      <c r="E17" s="81"/>
      <c r="F17" s="81"/>
      <c r="G17" s="216"/>
      <c r="H17" s="215"/>
      <c r="I17" s="245"/>
      <c r="J17" s="246"/>
      <c r="K17" s="214"/>
      <c r="L17" s="216"/>
      <c r="M17" s="216"/>
      <c r="N17" s="247"/>
      <c r="O17" s="218"/>
    </row>
    <row r="18" spans="1:43">
      <c r="A18" s="157">
        <v>94410</v>
      </c>
      <c r="B18" s="145" t="s">
        <v>273</v>
      </c>
      <c r="C18" s="81"/>
      <c r="D18" s="81"/>
      <c r="E18" s="81"/>
      <c r="F18" s="81"/>
      <c r="G18" s="216"/>
      <c r="H18" s="215"/>
      <c r="I18" s="245"/>
      <c r="J18" s="246"/>
      <c r="K18" s="214"/>
      <c r="L18" s="216"/>
      <c r="M18" s="216"/>
      <c r="N18" s="247"/>
      <c r="O18" s="218"/>
    </row>
    <row r="19" spans="1:43">
      <c r="A19" s="157">
        <v>94490</v>
      </c>
      <c r="B19" s="145" t="s">
        <v>72</v>
      </c>
      <c r="C19" s="81"/>
      <c r="D19" s="81"/>
      <c r="E19" s="81"/>
      <c r="F19" s="81"/>
      <c r="G19" s="216"/>
      <c r="H19" s="248"/>
      <c r="I19" s="245"/>
      <c r="J19" s="246"/>
      <c r="K19" s="214"/>
      <c r="L19" s="216"/>
      <c r="M19" s="216"/>
      <c r="N19" s="247"/>
      <c r="O19" s="218"/>
    </row>
    <row r="20" spans="1:43">
      <c r="A20" s="162"/>
      <c r="B20" s="89" t="s">
        <v>220</v>
      </c>
      <c r="C20" s="89"/>
      <c r="D20" s="89"/>
      <c r="E20" s="89"/>
      <c r="F20" s="89"/>
      <c r="G20" s="222">
        <f>SUM(G15:G19)</f>
        <v>0</v>
      </c>
      <c r="H20" s="222">
        <f>SUM(H15:H19)</f>
        <v>0</v>
      </c>
      <c r="I20" s="222">
        <f>SUM(I15:I19)</f>
        <v>0</v>
      </c>
      <c r="J20" s="222">
        <f>SUM(J15:J19)</f>
        <v>0</v>
      </c>
      <c r="K20" s="222">
        <f>SUM(K15:K19)</f>
        <v>0</v>
      </c>
      <c r="L20" s="222"/>
      <c r="M20" s="222"/>
      <c r="N20" s="223"/>
      <c r="O20" s="224"/>
    </row>
    <row r="21" spans="1:43" s="98" customFormat="1">
      <c r="B21" s="94"/>
      <c r="C21" s="94"/>
      <c r="D21" s="94"/>
      <c r="E21" s="94"/>
      <c r="F21" s="94"/>
      <c r="G21" s="249"/>
      <c r="H21" s="250"/>
      <c r="I21" s="250"/>
      <c r="J21" s="250"/>
      <c r="K21" s="251"/>
      <c r="L21" s="251"/>
      <c r="M21" s="251"/>
      <c r="N21" s="252"/>
      <c r="O21" s="253"/>
      <c r="P21"/>
      <c r="Q21"/>
      <c r="R21"/>
      <c r="S21"/>
      <c r="T21"/>
      <c r="U21"/>
      <c r="V21"/>
      <c r="W21"/>
      <c r="X21"/>
      <c r="Y21"/>
      <c r="Z21"/>
      <c r="AA21"/>
      <c r="AB21"/>
      <c r="AC21"/>
      <c r="AD21"/>
      <c r="AE21"/>
      <c r="AF21"/>
      <c r="AG21"/>
      <c r="AH21"/>
      <c r="AI21"/>
      <c r="AJ21"/>
      <c r="AK21"/>
      <c r="AL21"/>
      <c r="AM21"/>
      <c r="AN21"/>
      <c r="AO21"/>
      <c r="AP21"/>
      <c r="AQ21"/>
    </row>
    <row r="22" spans="1:43" s="98" customFormat="1" ht="63.75">
      <c r="A22" s="37" t="s">
        <v>244</v>
      </c>
      <c r="B22" s="38" t="s">
        <v>245</v>
      </c>
      <c r="C22" s="38"/>
      <c r="D22" s="38"/>
      <c r="E22" s="38"/>
      <c r="F22" s="38" t="s">
        <v>195</v>
      </c>
      <c r="G22" s="230" t="str">
        <f t="shared" ref="G22:M22" si="1">+G14</f>
        <v>2009/10 Actuals</v>
      </c>
      <c r="H22" s="231" t="str">
        <f t="shared" si="1"/>
        <v>2010/11 Actuals</v>
      </c>
      <c r="I22" s="231" t="str">
        <f t="shared" si="1"/>
        <v>2011/12 Actuals</v>
      </c>
      <c r="J22" s="232" t="str">
        <f t="shared" si="1"/>
        <v>2012/13 Budget</v>
      </c>
      <c r="K22" s="227" t="str">
        <f t="shared" si="1"/>
        <v>TOTAL 2013/14 Request</v>
      </c>
      <c r="L22" s="233" t="str">
        <f t="shared" si="1"/>
        <v>Link to Program Review Substantiated Goal</v>
      </c>
      <c r="M22" s="234" t="str">
        <f t="shared" si="1"/>
        <v xml:space="preserve"> Link to Strategic Plan Initiative/ Goal #</v>
      </c>
      <c r="N22" s="233" t="str">
        <f>+N7</f>
        <v>Link to College Goals (if applicable)</v>
      </c>
      <c r="O22" s="235" t="s">
        <v>204</v>
      </c>
      <c r="P22"/>
      <c r="Q22"/>
      <c r="R22"/>
      <c r="S22"/>
      <c r="T22"/>
      <c r="U22"/>
      <c r="V22"/>
      <c r="W22"/>
      <c r="X22"/>
      <c r="Y22"/>
      <c r="Z22"/>
      <c r="AA22"/>
      <c r="AB22"/>
      <c r="AC22"/>
      <c r="AD22"/>
      <c r="AE22"/>
      <c r="AF22"/>
      <c r="AG22"/>
      <c r="AH22"/>
      <c r="AI22"/>
      <c r="AJ22"/>
      <c r="AK22"/>
      <c r="AL22"/>
      <c r="AM22"/>
      <c r="AN22"/>
      <c r="AO22"/>
      <c r="AP22"/>
      <c r="AQ22"/>
    </row>
    <row r="23" spans="1:43" s="98" customFormat="1">
      <c r="A23" s="166">
        <v>95225</v>
      </c>
      <c r="B23" s="176" t="s">
        <v>274</v>
      </c>
      <c r="C23" s="176"/>
      <c r="D23" s="176"/>
      <c r="E23" s="176"/>
      <c r="F23" s="176"/>
      <c r="G23" s="208"/>
      <c r="H23" s="254"/>
      <c r="I23" s="254"/>
      <c r="J23" s="254"/>
      <c r="K23" s="227"/>
      <c r="L23" s="254"/>
      <c r="M23" s="255">
        <v>0</v>
      </c>
      <c r="N23" s="255">
        <v>0</v>
      </c>
      <c r="O23" s="256"/>
      <c r="P23"/>
      <c r="Q23"/>
      <c r="R23"/>
      <c r="S23"/>
      <c r="T23"/>
      <c r="U23"/>
      <c r="V23"/>
      <c r="W23"/>
      <c r="X23"/>
      <c r="Y23"/>
      <c r="Z23"/>
      <c r="AA23"/>
      <c r="AB23"/>
      <c r="AC23"/>
      <c r="AD23"/>
      <c r="AE23"/>
      <c r="AF23"/>
      <c r="AG23"/>
      <c r="AH23"/>
      <c r="AI23"/>
      <c r="AJ23"/>
      <c r="AK23"/>
      <c r="AL23"/>
      <c r="AM23"/>
      <c r="AN23"/>
      <c r="AO23"/>
      <c r="AP23"/>
      <c r="AQ23"/>
    </row>
    <row r="24" spans="1:43" s="98" customFormat="1">
      <c r="A24" s="181">
        <v>95235</v>
      </c>
      <c r="B24" s="182" t="s">
        <v>275</v>
      </c>
      <c r="C24" s="182"/>
      <c r="D24" s="182"/>
      <c r="E24" s="182"/>
      <c r="F24" s="182"/>
      <c r="G24" s="257"/>
      <c r="H24" s="257"/>
      <c r="I24" s="257"/>
      <c r="J24" s="257"/>
      <c r="K24" s="257"/>
      <c r="L24" s="257"/>
      <c r="M24" s="258"/>
      <c r="N24" s="258"/>
      <c r="O24" s="259"/>
      <c r="P24"/>
      <c r="Q24"/>
      <c r="R24"/>
      <c r="S24"/>
      <c r="T24"/>
      <c r="U24"/>
      <c r="V24"/>
      <c r="W24"/>
      <c r="X24"/>
      <c r="Y24"/>
      <c r="Z24"/>
      <c r="AA24"/>
      <c r="AB24"/>
      <c r="AC24"/>
      <c r="AD24"/>
      <c r="AE24"/>
      <c r="AF24"/>
      <c r="AG24"/>
      <c r="AH24"/>
      <c r="AI24"/>
      <c r="AJ24"/>
      <c r="AK24"/>
      <c r="AL24"/>
      <c r="AM24"/>
      <c r="AN24"/>
      <c r="AO24"/>
      <c r="AP24"/>
      <c r="AQ24"/>
    </row>
    <row r="25" spans="1:43" ht="12.75" customHeight="1">
      <c r="A25" s="157">
        <v>95235</v>
      </c>
      <c r="B25" s="182" t="s">
        <v>276</v>
      </c>
      <c r="C25" s="189"/>
      <c r="D25" s="189"/>
      <c r="E25" s="189"/>
      <c r="F25" s="189"/>
      <c r="G25" s="260"/>
      <c r="H25" s="261"/>
      <c r="I25" s="262"/>
      <c r="J25" s="263"/>
      <c r="K25" s="214"/>
      <c r="L25" s="216"/>
      <c r="M25" s="216"/>
      <c r="N25" s="247"/>
      <c r="O25" s="218"/>
    </row>
    <row r="26" spans="1:43">
      <c r="A26" s="157">
        <v>95310</v>
      </c>
      <c r="B26" s="117" t="s">
        <v>96</v>
      </c>
      <c r="C26" s="189"/>
      <c r="D26" s="189"/>
      <c r="E26" s="189"/>
      <c r="F26" s="189"/>
      <c r="G26" s="264"/>
      <c r="H26" s="261"/>
      <c r="I26" s="262"/>
      <c r="J26" s="263"/>
      <c r="K26" s="214"/>
      <c r="L26" s="216"/>
      <c r="M26" s="216"/>
      <c r="N26" s="247"/>
      <c r="O26" s="218"/>
    </row>
    <row r="27" spans="1:43">
      <c r="A27" s="157">
        <v>95315</v>
      </c>
      <c r="B27" s="117" t="s">
        <v>97</v>
      </c>
      <c r="C27" s="189"/>
      <c r="D27" s="189"/>
      <c r="E27" s="189"/>
      <c r="F27" s="189"/>
      <c r="G27" s="264"/>
      <c r="H27" s="261"/>
      <c r="I27" s="262"/>
      <c r="J27" s="263"/>
      <c r="K27" s="214"/>
      <c r="L27" s="216"/>
      <c r="M27" s="216"/>
      <c r="N27" s="247"/>
      <c r="O27" s="218"/>
    </row>
    <row r="28" spans="1:43">
      <c r="A28" s="157">
        <v>95520</v>
      </c>
      <c r="B28" s="117" t="s">
        <v>107</v>
      </c>
      <c r="C28" s="189"/>
      <c r="D28" s="189"/>
      <c r="E28" s="189"/>
      <c r="F28" s="189"/>
      <c r="G28" s="264"/>
      <c r="H28" s="261"/>
      <c r="I28" s="262"/>
      <c r="J28" s="263"/>
      <c r="K28" s="214"/>
      <c r="L28" s="216"/>
      <c r="M28" s="216"/>
      <c r="N28" s="247"/>
      <c r="O28" s="218"/>
    </row>
    <row r="29" spans="1:43">
      <c r="A29" s="157">
        <v>95725</v>
      </c>
      <c r="B29" s="117" t="s">
        <v>277</v>
      </c>
      <c r="C29" s="189"/>
      <c r="D29" s="189"/>
      <c r="E29" s="189"/>
      <c r="F29" s="189"/>
      <c r="G29" s="264"/>
      <c r="H29" s="261"/>
      <c r="I29" s="262"/>
      <c r="J29" s="263"/>
      <c r="K29" s="214"/>
      <c r="L29" s="216"/>
      <c r="M29" s="216"/>
      <c r="N29" s="247"/>
      <c r="O29" s="218"/>
    </row>
    <row r="30" spans="1:43">
      <c r="A30" s="157">
        <v>95720</v>
      </c>
      <c r="B30" s="117" t="s">
        <v>278</v>
      </c>
      <c r="C30" s="189"/>
      <c r="D30" s="189"/>
      <c r="E30" s="189"/>
      <c r="F30" s="189"/>
      <c r="G30" s="264"/>
      <c r="H30" s="261"/>
      <c r="I30" s="262"/>
      <c r="J30" s="263"/>
      <c r="K30" s="214"/>
      <c r="L30" s="216"/>
      <c r="M30" s="216"/>
      <c r="N30" s="247"/>
      <c r="O30" s="218"/>
    </row>
    <row r="31" spans="1:43">
      <c r="A31" s="157"/>
      <c r="B31" s="117"/>
      <c r="C31" s="189"/>
      <c r="D31" s="189"/>
      <c r="E31" s="189"/>
      <c r="F31" s="189"/>
      <c r="G31" s="264"/>
      <c r="H31" s="261"/>
      <c r="I31" s="262"/>
      <c r="J31" s="263"/>
      <c r="K31" s="214"/>
      <c r="L31" s="216"/>
      <c r="M31" s="216"/>
      <c r="N31" s="247"/>
      <c r="O31" s="218"/>
    </row>
    <row r="32" spans="1:43">
      <c r="A32" s="157"/>
      <c r="B32" s="117"/>
      <c r="C32" s="189"/>
      <c r="D32" s="189"/>
      <c r="E32" s="189"/>
      <c r="F32" s="189"/>
      <c r="G32" s="264"/>
      <c r="H32" s="265"/>
      <c r="I32" s="262"/>
      <c r="J32" s="263"/>
      <c r="K32" s="214"/>
      <c r="L32" s="216"/>
      <c r="M32" s="216"/>
      <c r="N32" s="247"/>
      <c r="O32" s="218"/>
    </row>
    <row r="33" spans="1:43">
      <c r="A33" s="162"/>
      <c r="B33" s="89" t="s">
        <v>227</v>
      </c>
      <c r="C33" s="89"/>
      <c r="D33" s="89"/>
      <c r="E33" s="89"/>
      <c r="F33" s="89"/>
      <c r="G33" s="222">
        <f>SUM(G23:G32)</f>
        <v>0</v>
      </c>
      <c r="H33" s="222">
        <f>SUM(H23:H32)</f>
        <v>0</v>
      </c>
      <c r="I33" s="222">
        <f>SUM(I23:I32)</f>
        <v>0</v>
      </c>
      <c r="J33" s="222">
        <f>SUM(J23:J32)</f>
        <v>0</v>
      </c>
      <c r="K33" s="222">
        <f>SUM(K23:K32)</f>
        <v>0</v>
      </c>
      <c r="L33" s="222"/>
      <c r="M33" s="222"/>
      <c r="N33" s="223"/>
      <c r="O33" s="224"/>
    </row>
    <row r="34" spans="1:43">
      <c r="B34" s="130"/>
      <c r="C34" s="130"/>
      <c r="D34" s="130"/>
      <c r="E34" s="130"/>
      <c r="F34" s="130"/>
      <c r="G34" s="251"/>
      <c r="H34" s="266"/>
      <c r="I34" s="266"/>
      <c r="J34" s="266"/>
      <c r="K34" s="251"/>
      <c r="L34" s="251"/>
      <c r="M34" s="251"/>
      <c r="N34" s="252"/>
      <c r="O34" s="253"/>
    </row>
    <row r="35" spans="1:43" s="98" customFormat="1" ht="63.75">
      <c r="A35" s="37" t="s">
        <v>257</v>
      </c>
      <c r="B35" s="165" t="s">
        <v>258</v>
      </c>
      <c r="C35" s="165"/>
      <c r="D35" s="165"/>
      <c r="E35" s="165"/>
      <c r="F35" s="38" t="s">
        <v>195</v>
      </c>
      <c r="G35" s="230" t="str">
        <f t="shared" ref="G35:M35" si="2">+G22</f>
        <v>2009/10 Actuals</v>
      </c>
      <c r="H35" s="231" t="str">
        <f t="shared" si="2"/>
        <v>2010/11 Actuals</v>
      </c>
      <c r="I35" s="231" t="str">
        <f t="shared" si="2"/>
        <v>2011/12 Actuals</v>
      </c>
      <c r="J35" s="232" t="str">
        <f t="shared" si="2"/>
        <v>2012/13 Budget</v>
      </c>
      <c r="K35" s="227" t="str">
        <f t="shared" si="2"/>
        <v>TOTAL 2013/14 Request</v>
      </c>
      <c r="L35" s="233" t="str">
        <f t="shared" si="2"/>
        <v>Link to Program Review Substantiated Goal</v>
      </c>
      <c r="M35" s="234" t="str">
        <f t="shared" si="2"/>
        <v xml:space="preserve"> Link to Strategic Plan Initiative/ Goal #</v>
      </c>
      <c r="N35" s="233" t="str">
        <f>+N7</f>
        <v>Link to College Goals (if applicable)</v>
      </c>
      <c r="O35" s="235" t="s">
        <v>204</v>
      </c>
      <c r="P35"/>
      <c r="Q35"/>
      <c r="R35"/>
      <c r="S35"/>
      <c r="T35"/>
      <c r="U35"/>
      <c r="V35"/>
      <c r="W35"/>
      <c r="X35"/>
      <c r="Y35"/>
      <c r="Z35"/>
      <c r="AA35"/>
      <c r="AB35"/>
      <c r="AC35"/>
      <c r="AD35"/>
      <c r="AE35"/>
      <c r="AF35"/>
      <c r="AG35"/>
      <c r="AH35"/>
      <c r="AI35"/>
      <c r="AJ35"/>
      <c r="AK35"/>
      <c r="AL35"/>
      <c r="AM35"/>
      <c r="AN35"/>
      <c r="AO35"/>
      <c r="AP35"/>
      <c r="AQ35"/>
    </row>
    <row r="36" spans="1:43" s="98" customFormat="1">
      <c r="A36" s="157">
        <v>96510</v>
      </c>
      <c r="B36" s="267" t="s">
        <v>279</v>
      </c>
      <c r="C36" s="267"/>
      <c r="D36" s="267"/>
      <c r="E36" s="267"/>
      <c r="F36" s="267"/>
      <c r="G36" s="268"/>
      <c r="H36" s="269"/>
      <c r="I36" s="269"/>
      <c r="J36" s="269"/>
      <c r="K36" s="270"/>
      <c r="L36" s="271"/>
      <c r="M36" s="271"/>
      <c r="N36" s="272"/>
      <c r="O36" s="211"/>
      <c r="P36"/>
      <c r="Q36"/>
      <c r="R36"/>
      <c r="S36"/>
      <c r="T36"/>
      <c r="U36"/>
      <c r="V36"/>
      <c r="W36"/>
      <c r="X36"/>
      <c r="Y36"/>
      <c r="Z36"/>
      <c r="AA36"/>
      <c r="AB36"/>
      <c r="AC36"/>
      <c r="AD36"/>
      <c r="AE36"/>
      <c r="AF36"/>
      <c r="AG36"/>
      <c r="AH36"/>
      <c r="AI36"/>
      <c r="AJ36"/>
      <c r="AK36"/>
      <c r="AL36"/>
      <c r="AM36"/>
      <c r="AN36"/>
      <c r="AO36"/>
      <c r="AP36"/>
      <c r="AQ36"/>
    </row>
    <row r="37" spans="1:43" s="98" customFormat="1">
      <c r="A37" s="157">
        <v>96810</v>
      </c>
      <c r="B37" s="273" t="s">
        <v>280</v>
      </c>
      <c r="C37" s="273"/>
      <c r="D37" s="273"/>
      <c r="E37" s="273"/>
      <c r="F37" s="273"/>
      <c r="G37" s="274"/>
      <c r="H37" s="275"/>
      <c r="I37" s="275"/>
      <c r="J37" s="275"/>
      <c r="K37" s="276"/>
      <c r="L37" s="277"/>
      <c r="M37" s="277"/>
      <c r="N37" s="278"/>
      <c r="O37" s="218"/>
      <c r="P37"/>
      <c r="Q37"/>
      <c r="R37"/>
      <c r="S37"/>
      <c r="T37"/>
      <c r="U37"/>
      <c r="V37"/>
      <c r="W37"/>
      <c r="X37"/>
      <c r="Y37"/>
      <c r="Z37"/>
      <c r="AA37"/>
      <c r="AB37"/>
      <c r="AC37"/>
      <c r="AD37"/>
      <c r="AE37"/>
      <c r="AF37"/>
      <c r="AG37"/>
      <c r="AH37"/>
      <c r="AI37"/>
      <c r="AJ37"/>
      <c r="AK37"/>
      <c r="AL37"/>
      <c r="AM37"/>
      <c r="AN37"/>
      <c r="AO37"/>
      <c r="AP37"/>
      <c r="AQ37"/>
    </row>
    <row r="38" spans="1:43">
      <c r="A38" s="157">
        <v>96810</v>
      </c>
      <c r="B38" s="141" t="s">
        <v>281</v>
      </c>
      <c r="C38" s="141"/>
      <c r="D38" s="141"/>
      <c r="E38" s="141"/>
      <c r="F38" s="141"/>
      <c r="G38" s="214"/>
      <c r="H38" s="215"/>
      <c r="I38" s="215"/>
      <c r="J38" s="215"/>
      <c r="K38" s="214"/>
      <c r="L38" s="216"/>
      <c r="M38" s="216"/>
      <c r="N38" s="247"/>
      <c r="O38" s="218"/>
    </row>
    <row r="39" spans="1:43">
      <c r="A39" s="157"/>
      <c r="B39" s="144"/>
      <c r="C39" s="144"/>
      <c r="D39" s="144"/>
      <c r="E39" s="144"/>
      <c r="F39" s="144"/>
      <c r="G39" s="214"/>
      <c r="H39" s="215"/>
      <c r="I39" s="215"/>
      <c r="J39" s="215"/>
      <c r="K39" s="214"/>
      <c r="L39" s="216"/>
      <c r="M39" s="216"/>
      <c r="N39" s="247"/>
      <c r="O39" s="218"/>
    </row>
    <row r="40" spans="1:43" ht="13.5" thickBot="1">
      <c r="A40" s="193"/>
      <c r="B40" s="147" t="s">
        <v>231</v>
      </c>
      <c r="C40" s="147"/>
      <c r="D40" s="147"/>
      <c r="E40" s="147"/>
      <c r="F40" s="147"/>
      <c r="G40" s="279">
        <f>SUM(G36:G39)</f>
        <v>0</v>
      </c>
      <c r="H40" s="279">
        <f>SUM(H36:H39)</f>
        <v>0</v>
      </c>
      <c r="I40" s="279">
        <f>SUM(I36:I39)</f>
        <v>0</v>
      </c>
      <c r="J40" s="279">
        <f>SUM(J36:J39)</f>
        <v>0</v>
      </c>
      <c r="K40" s="279">
        <f>SUM(K36:K39)</f>
        <v>0</v>
      </c>
      <c r="L40" s="279"/>
      <c r="M40" s="279"/>
      <c r="N40" s="280"/>
      <c r="O40" s="281"/>
    </row>
    <row r="41" spans="1:43">
      <c r="A41" s="162"/>
      <c r="B41" s="152" t="s">
        <v>232</v>
      </c>
      <c r="C41" s="152"/>
      <c r="D41" s="152"/>
      <c r="E41" s="152"/>
      <c r="F41" s="152"/>
      <c r="G41" s="282">
        <f>+G12+G20+G33+G40</f>
        <v>0</v>
      </c>
      <c r="H41" s="282">
        <f>+H12+H20+H33+H40</f>
        <v>0</v>
      </c>
      <c r="I41" s="282">
        <f>+I12+I20+I33+I40</f>
        <v>0</v>
      </c>
      <c r="J41" s="282">
        <f>+J12+J20+J33+J40</f>
        <v>0</v>
      </c>
      <c r="K41" s="282">
        <f>+K12+K20+K33+K40</f>
        <v>0</v>
      </c>
      <c r="L41" s="283"/>
      <c r="M41" s="283"/>
      <c r="N41" s="284"/>
      <c r="O41" s="285"/>
    </row>
    <row r="46" spans="1:43" ht="26.25" customHeight="1"/>
  </sheetData>
  <protectedRanges>
    <protectedRange sqref="B8:J11 O36:O39 O8:O11 B23:J23 O15:O19 B15:F15 H15:J19 B24:F24 B36:J39 O23:O32 B16:G19 B25:J32" name="Data Entry Area_1"/>
  </protectedRanges>
  <mergeCells count="2">
    <mergeCell ref="B1:G1"/>
    <mergeCell ref="B2:G4"/>
  </mergeCells>
  <pageMargins left="0.2" right="0.2" top="0.25" bottom="0.25" header="0.3" footer="0.3"/>
  <pageSetup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Definitions</vt:lpstr>
      <vt:lpstr>Instr Example</vt:lpstr>
      <vt:lpstr>Non-Instr Example</vt:lpstr>
      <vt:lpstr>242000</vt:lpstr>
      <vt:lpstr>242010</vt:lpstr>
      <vt:lpstr>242015</vt:lpstr>
      <vt:lpstr>242020</vt:lpstr>
      <vt:lpstr>242510</vt:lpstr>
      <vt:lpstr>242515</vt:lpstr>
      <vt:lpstr>291010</vt:lpstr>
      <vt:lpstr>291015</vt:lpstr>
      <vt:lpstr>291020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Highfill</dc:creator>
  <cp:lastModifiedBy>am007</cp:lastModifiedBy>
  <cp:lastPrinted>2013-02-05T22:36:29Z</cp:lastPrinted>
  <dcterms:created xsi:type="dcterms:W3CDTF">2013-02-02T00:03:42Z</dcterms:created>
  <dcterms:modified xsi:type="dcterms:W3CDTF">2013-07-13T20:40:23Z</dcterms:modified>
</cp:coreProperties>
</file>