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 150 Documents\Spring 2021\"/>
    </mc:Choice>
  </mc:AlternateContent>
  <xr:revisionPtr revIDLastSave="0" documentId="13_ncr:1_{A3443FB5-A0B0-41E7-9358-2394B4144078}" xr6:coauthVersionLast="46" xr6:coauthVersionMax="46" xr10:uidLastSave="{00000000-0000-0000-0000-000000000000}"/>
  <bookViews>
    <workbookView xWindow="11790" yWindow="270" windowWidth="14115" windowHeight="14445" firstSheet="1" activeTab="1" xr2:uid="{00000000-000D-0000-FFFF-FFFF00000000}"/>
  </bookViews>
  <sheets>
    <sheet name="Attendance" sheetId="1" r:id="rId1"/>
    <sheet name="OT-150-59703_Thirlwall FA18 (3)" sheetId="13" r:id="rId2"/>
    <sheet name="Timed Writings" sheetId="14" r:id="rId3"/>
  </sheets>
  <definedNames>
    <definedName name="_xlnm.Print_Area" localSheetId="0">Attendance!$C$1:$AV$20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3" i="13" l="1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B13" i="13"/>
  <c r="AZ13" i="13"/>
  <c r="AB14" i="13"/>
  <c r="AZ14" i="13"/>
  <c r="AB15" i="13"/>
  <c r="AZ15" i="13"/>
  <c r="AB16" i="13"/>
  <c r="AZ16" i="13"/>
  <c r="AB17" i="13"/>
  <c r="AZ17" i="13"/>
  <c r="AB18" i="13"/>
  <c r="AZ18" i="13"/>
  <c r="AB19" i="13"/>
  <c r="AZ19" i="13"/>
  <c r="AB20" i="13"/>
  <c r="AZ20" i="13"/>
  <c r="AB21" i="13"/>
  <c r="AZ21" i="13"/>
  <c r="AB22" i="13"/>
  <c r="AZ22" i="13"/>
  <c r="AB23" i="13"/>
  <c r="AZ23" i="13"/>
  <c r="P24" i="13"/>
  <c r="AA24" i="13"/>
  <c r="AB24" i="13" s="1"/>
  <c r="AZ24" i="13"/>
  <c r="P25" i="13"/>
  <c r="AA25" i="13"/>
  <c r="AB25" i="13" s="1"/>
  <c r="AZ25" i="13"/>
  <c r="P26" i="13"/>
  <c r="AA26" i="13"/>
  <c r="AB26" i="13" s="1"/>
  <c r="AZ26" i="13"/>
  <c r="P27" i="13"/>
  <c r="AA27" i="13"/>
  <c r="AB27" i="13" s="1"/>
  <c r="AZ27" i="13"/>
  <c r="P28" i="13"/>
  <c r="AA28" i="13"/>
  <c r="AB28" i="13" s="1"/>
  <c r="AZ28" i="13"/>
  <c r="P29" i="13"/>
  <c r="AA29" i="13"/>
  <c r="AB29" i="13" s="1"/>
  <c r="AZ29" i="13"/>
  <c r="AX14" i="1" l="1"/>
  <c r="AW14" i="1"/>
  <c r="AY14" i="1" l="1"/>
  <c r="AW44" i="1"/>
  <c r="AX44" i="1"/>
  <c r="AW27" i="1"/>
  <c r="AX27" i="1"/>
  <c r="AW23" i="1"/>
  <c r="AX23" i="1"/>
  <c r="AY23" i="1" l="1"/>
  <c r="AY44" i="1"/>
  <c r="AY27" i="1"/>
  <c r="AW17" i="1"/>
  <c r="AX17" i="1"/>
  <c r="AW10" i="1"/>
  <c r="AX10" i="1"/>
  <c r="AW12" i="1"/>
  <c r="AX12" i="1"/>
  <c r="AW13" i="1"/>
  <c r="AX13" i="1"/>
  <c r="AW15" i="1"/>
  <c r="AX15" i="1"/>
  <c r="AW16" i="1"/>
  <c r="AX16" i="1"/>
  <c r="AW18" i="1"/>
  <c r="AX18" i="1"/>
  <c r="AW19" i="1"/>
  <c r="AX19" i="1"/>
  <c r="AW20" i="1"/>
  <c r="AX20" i="1"/>
  <c r="AW21" i="1"/>
  <c r="AX21" i="1"/>
  <c r="AW22" i="1"/>
  <c r="AX22" i="1"/>
  <c r="AW24" i="1"/>
  <c r="AX24" i="1"/>
  <c r="AW25" i="1"/>
  <c r="AX25" i="1"/>
  <c r="AW26" i="1"/>
  <c r="AX26" i="1"/>
  <c r="AW28" i="1"/>
  <c r="AX28" i="1"/>
  <c r="AW29" i="1"/>
  <c r="AX29" i="1"/>
  <c r="AW30" i="1"/>
  <c r="AX30" i="1"/>
  <c r="AW31" i="1"/>
  <c r="AX31" i="1"/>
  <c r="AW32" i="1"/>
  <c r="AX32" i="1"/>
  <c r="AW34" i="1"/>
  <c r="AX34" i="1"/>
  <c r="AW35" i="1"/>
  <c r="AX35" i="1"/>
  <c r="AW36" i="1"/>
  <c r="AX36" i="1"/>
  <c r="AW37" i="1"/>
  <c r="AX37" i="1"/>
  <c r="AW38" i="1"/>
  <c r="AX38" i="1"/>
  <c r="AW39" i="1"/>
  <c r="AX39" i="1"/>
  <c r="AW40" i="1"/>
  <c r="AX40" i="1"/>
  <c r="AW43" i="1"/>
  <c r="AX43" i="1"/>
  <c r="AW45" i="1"/>
  <c r="AX45" i="1"/>
  <c r="AY17" i="1" l="1"/>
  <c r="AY18" i="1"/>
  <c r="AY36" i="1"/>
  <c r="AY26" i="1"/>
  <c r="AY21" i="1"/>
  <c r="AY20" i="1"/>
  <c r="AY19" i="1"/>
  <c r="AY40" i="1"/>
  <c r="AY38" i="1"/>
  <c r="AY37" i="1"/>
  <c r="AY31" i="1"/>
  <c r="AY29" i="1"/>
  <c r="AY28" i="1"/>
  <c r="AY12" i="1"/>
  <c r="AY45" i="1"/>
  <c r="AY43" i="1"/>
  <c r="AY34" i="1"/>
  <c r="AY32" i="1"/>
  <c r="AY24" i="1"/>
  <c r="AY22" i="1"/>
  <c r="AY15" i="1"/>
  <c r="AY13" i="1"/>
  <c r="AY39" i="1"/>
  <c r="AY35" i="1"/>
  <c r="AY30" i="1"/>
  <c r="AY25" i="1"/>
  <c r="AY16" i="1"/>
  <c r="AY10" i="1"/>
</calcChain>
</file>

<file path=xl/sharedStrings.xml><?xml version="1.0" encoding="utf-8"?>
<sst xmlns="http://schemas.openxmlformats.org/spreadsheetml/2006/main" count="278" uniqueCount="187">
  <si>
    <t>Course ID:</t>
  </si>
  <si>
    <t>First Name</t>
  </si>
  <si>
    <t>Last Name</t>
  </si>
  <si>
    <t>M</t>
  </si>
  <si>
    <t>W</t>
  </si>
  <si>
    <t>T</t>
  </si>
  <si>
    <t>TH</t>
  </si>
  <si>
    <t>Class Participation</t>
  </si>
  <si>
    <t>Absent</t>
  </si>
  <si>
    <t>Tardy</t>
  </si>
  <si>
    <t>Beginning Keyboarding</t>
  </si>
  <si>
    <t>TW
Unit 2</t>
  </si>
  <si>
    <t>Enrichment
Unit 2</t>
  </si>
  <si>
    <t>Enrichment
Unit 3</t>
  </si>
  <si>
    <t>TW
Unit 3</t>
  </si>
  <si>
    <t>Enrichment
Unit 4</t>
  </si>
  <si>
    <t>TW
Unit 4</t>
  </si>
  <si>
    <t>Unit 1 Grade</t>
  </si>
  <si>
    <t>Unit 2 Grade</t>
  </si>
  <si>
    <t xml:space="preserve">
11</t>
  </si>
  <si>
    <t>Unit 3 Grade</t>
  </si>
  <si>
    <t>Timed Writings</t>
  </si>
  <si>
    <t>Enter the Day Date:</t>
  </si>
  <si>
    <t>Speed</t>
  </si>
  <si>
    <t>Grade</t>
  </si>
  <si>
    <t>Final</t>
  </si>
  <si>
    <t>Objective Test</t>
  </si>
  <si>
    <t>Passed 25-3 Requirement</t>
  </si>
  <si>
    <t>TW #1</t>
  </si>
  <si>
    <t>TW #4</t>
  </si>
  <si>
    <t>TW #2</t>
  </si>
  <si>
    <t>Timed Writings Total</t>
  </si>
  <si>
    <t>30 wpm</t>
  </si>
  <si>
    <t>29 wpm</t>
  </si>
  <si>
    <t>20 wpm</t>
  </si>
  <si>
    <t>18 wpm</t>
  </si>
  <si>
    <t>9 wpm</t>
  </si>
  <si>
    <t>10 wpm</t>
  </si>
  <si>
    <t>17 wpm</t>
  </si>
  <si>
    <t>8 wpm</t>
  </si>
  <si>
    <t>11 wpm</t>
  </si>
  <si>
    <t>22 wpm</t>
  </si>
  <si>
    <t>12 wpm</t>
  </si>
  <si>
    <t>TW #3</t>
  </si>
  <si>
    <t>Beginning Speed</t>
  </si>
  <si>
    <t>Unit  4 Grade</t>
  </si>
  <si>
    <t>Final TW #1</t>
  </si>
  <si>
    <t>Final TW #2</t>
  </si>
  <si>
    <t>Final Total</t>
  </si>
  <si>
    <t>F</t>
  </si>
  <si>
    <t>Instructor:</t>
  </si>
  <si>
    <t>Dates:</t>
  </si>
  <si>
    <t>Courst Title:</t>
  </si>
  <si>
    <t>OT 150 - 59703</t>
  </si>
  <si>
    <t>Irene Thirlwall</t>
  </si>
  <si>
    <t>8/13/18 - 10/12/18</t>
  </si>
  <si>
    <t xml:space="preserve">Acosta </t>
  </si>
  <si>
    <t>Amanda</t>
  </si>
  <si>
    <t>Alonso</t>
  </si>
  <si>
    <t>Ericka</t>
  </si>
  <si>
    <t>Arroyo</t>
  </si>
  <si>
    <t>Andres</t>
  </si>
  <si>
    <t>Balladarez</t>
  </si>
  <si>
    <t>Jocelyn</t>
  </si>
  <si>
    <t>Barajas</t>
  </si>
  <si>
    <t>Lucero</t>
  </si>
  <si>
    <t>Beltran</t>
  </si>
  <si>
    <t>Samantha</t>
  </si>
  <si>
    <t>Chavez</t>
  </si>
  <si>
    <t>Elizabeth</t>
  </si>
  <si>
    <t>Condit</t>
  </si>
  <si>
    <t>Daeja</t>
  </si>
  <si>
    <t>Diaz</t>
  </si>
  <si>
    <t>Lorenza</t>
  </si>
  <si>
    <t>Garcia</t>
  </si>
  <si>
    <t>Alyssa</t>
  </si>
  <si>
    <t>Gomez Garcia</t>
  </si>
  <si>
    <t>Yolanda</t>
  </si>
  <si>
    <t>Hernandez</t>
  </si>
  <si>
    <t>Alicia</t>
  </si>
  <si>
    <t>Lopez</t>
  </si>
  <si>
    <t>Marisa</t>
  </si>
  <si>
    <t>Yurani</t>
  </si>
  <si>
    <t>Luna</t>
  </si>
  <si>
    <t>Herlinda</t>
  </si>
  <si>
    <t>Grace</t>
  </si>
  <si>
    <t>Martinez</t>
  </si>
  <si>
    <t>McCarty</t>
  </si>
  <si>
    <t>Audrianna</t>
  </si>
  <si>
    <t>Mendoza</t>
  </si>
  <si>
    <t>Lupita</t>
  </si>
  <si>
    <t>Navarro</t>
  </si>
  <si>
    <t>Fatima</t>
  </si>
  <si>
    <t>Navarro Rodriguez</t>
  </si>
  <si>
    <t>Zahira</t>
  </si>
  <si>
    <t>Ramirez</t>
  </si>
  <si>
    <t>Yudiana</t>
  </si>
  <si>
    <t>Jasmine</t>
  </si>
  <si>
    <t>Reyna-Sanchez</t>
  </si>
  <si>
    <t>Rodriguez Rodriguez</t>
  </si>
  <si>
    <t>Fabiola</t>
  </si>
  <si>
    <t>Sanchez</t>
  </si>
  <si>
    <t>Eva</t>
  </si>
  <si>
    <t>Varela</t>
  </si>
  <si>
    <t>Deamber</t>
  </si>
  <si>
    <t>Vejar</t>
  </si>
  <si>
    <t>Joanna</t>
  </si>
  <si>
    <t>Ruelas</t>
  </si>
  <si>
    <t>Cynthia</t>
  </si>
  <si>
    <t>Aguiluz</t>
  </si>
  <si>
    <t>Aida</t>
  </si>
  <si>
    <t>Ana</t>
  </si>
  <si>
    <t>Romera</t>
  </si>
  <si>
    <t>Cari</t>
  </si>
  <si>
    <t>TW
Unit 1 (TW)20</t>
  </si>
  <si>
    <t>Enrichment
Unit 1 (Enrichment)10</t>
  </si>
  <si>
    <t>Final Grade</t>
  </si>
  <si>
    <t>August</t>
  </si>
  <si>
    <t>September</t>
  </si>
  <si>
    <t>TW #5</t>
  </si>
  <si>
    <t>TW #6</t>
  </si>
  <si>
    <t>0</t>
  </si>
  <si>
    <t>Dec</t>
  </si>
  <si>
    <t>4/27/2020 #3</t>
  </si>
  <si>
    <t>4/19/20 #5</t>
  </si>
  <si>
    <t>4/24/2020 #1</t>
  </si>
  <si>
    <t>31/1</t>
  </si>
  <si>
    <t xml:space="preserve"> 32/5</t>
  </si>
  <si>
    <t>31/4</t>
  </si>
  <si>
    <t>5/08/20 #7</t>
  </si>
  <si>
    <t>5/08/20 #10</t>
  </si>
  <si>
    <t>30/4</t>
  </si>
  <si>
    <t>29/2</t>
  </si>
  <si>
    <t>40/2</t>
  </si>
  <si>
    <t>46/1</t>
  </si>
  <si>
    <t>42/4v37/3</t>
  </si>
  <si>
    <t>44/3</t>
  </si>
  <si>
    <t>47/3</t>
  </si>
  <si>
    <t>40/5v37/4</t>
  </si>
  <si>
    <t>33/4</t>
  </si>
  <si>
    <t>39/5</t>
  </si>
  <si>
    <t>36/4</t>
  </si>
  <si>
    <t>37/5</t>
  </si>
  <si>
    <t>37/4</t>
  </si>
  <si>
    <t>5/12/2020 #8</t>
  </si>
  <si>
    <t>51/0</t>
  </si>
  <si>
    <t>50/3</t>
  </si>
  <si>
    <t>45/2</t>
  </si>
  <si>
    <t>48/1</t>
  </si>
  <si>
    <t>46/2</t>
  </si>
  <si>
    <t>44/2</t>
  </si>
  <si>
    <t>522/2020 #3</t>
  </si>
  <si>
    <t>5/20/2020 #1</t>
  </si>
  <si>
    <t>49/0</t>
  </si>
  <si>
    <t>37/2</t>
  </si>
  <si>
    <t>39/2</t>
  </si>
  <si>
    <t>40/1</t>
  </si>
  <si>
    <t>37/7</t>
  </si>
  <si>
    <t>Erica</t>
  </si>
  <si>
    <t>Aguilar Hernandez</t>
  </si>
  <si>
    <t xml:space="preserve">Roxanne </t>
  </si>
  <si>
    <t>Armstrong</t>
  </si>
  <si>
    <t xml:space="preserve">Raquel </t>
  </si>
  <si>
    <t>Benitez</t>
  </si>
  <si>
    <t>M Leticia</t>
  </si>
  <si>
    <t>Vanessa</t>
  </si>
  <si>
    <t>Delacruz</t>
  </si>
  <si>
    <t>Celestina</t>
  </si>
  <si>
    <t>Matthew</t>
  </si>
  <si>
    <t>Gonzalez</t>
  </si>
  <si>
    <t>Nasim</t>
  </si>
  <si>
    <t>Khan</t>
  </si>
  <si>
    <t xml:space="preserve">Arianne  </t>
  </si>
  <si>
    <t>Legorreta Mata</t>
  </si>
  <si>
    <t>Jazmyn</t>
  </si>
  <si>
    <t>Leon</t>
  </si>
  <si>
    <t>Lucia</t>
  </si>
  <si>
    <t>Francisca</t>
  </si>
  <si>
    <t>Lozano</t>
  </si>
  <si>
    <t xml:space="preserve">Mary </t>
  </si>
  <si>
    <t>Moreno</t>
  </si>
  <si>
    <t>Sabina</t>
  </si>
  <si>
    <t>Wendy</t>
  </si>
  <si>
    <t>Aziza</t>
  </si>
  <si>
    <t>Obad</t>
  </si>
  <si>
    <t xml:space="preserve">Jenna 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</si>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</sst>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36">
    <border>
      <left/>
      <right/>
      <top/>
      <bottom/>
      <diagonal/>
    </border>
    <border>
      <left/>
      <right style="thick">
        <color theme="7"/>
      </right>
      <top/>
      <bottom style="thin">
        <color theme="7"/>
      </bottom>
      <diagonal/>
    </border>
    <border>
      <left style="thin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double">
        <color theme="7"/>
      </left>
      <right/>
      <top style="double">
        <color theme="7"/>
      </top>
      <bottom/>
      <diagonal/>
    </border>
    <border>
      <left/>
      <right/>
      <top style="double">
        <color theme="7"/>
      </top>
      <bottom/>
      <diagonal/>
    </border>
    <border>
      <left style="double">
        <color theme="7"/>
      </left>
      <right style="thin">
        <color indexed="24"/>
      </right>
      <top/>
      <bottom style="thick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ck">
        <color theme="7"/>
      </right>
      <top style="double">
        <color theme="7"/>
      </top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double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theme="7"/>
      </left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/>
      <right/>
      <top/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/>
      <right style="thick">
        <color theme="7" tint="-0.24994659260841701"/>
      </right>
      <top/>
      <bottom/>
      <diagonal/>
    </border>
    <border>
      <left/>
      <right/>
      <top/>
      <bottom style="double">
        <color theme="7"/>
      </bottom>
      <diagonal/>
    </border>
    <border>
      <left/>
      <right/>
      <top style="double">
        <color theme="7"/>
      </top>
      <bottom style="thin">
        <color theme="7"/>
      </bottom>
      <diagonal/>
    </border>
    <border>
      <left/>
      <right style="thick">
        <color theme="7"/>
      </right>
      <top style="double">
        <color theme="7"/>
      </top>
      <bottom style="thin">
        <color theme="7"/>
      </bottom>
      <diagonal/>
    </border>
    <border>
      <left style="thick">
        <color theme="7"/>
      </left>
      <right/>
      <top style="double">
        <color theme="7"/>
      </top>
      <bottom style="thin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 style="thin">
        <color theme="7"/>
      </top>
      <bottom/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n">
        <color indexed="24"/>
      </left>
      <right/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4" fillId="0" borderId="0" xfId="1" applyFont="1">
      <alignment vertical="top"/>
    </xf>
    <xf numFmtId="0" fontId="3" fillId="0" borderId="0" xfId="1" applyFont="1">
      <alignment vertical="top"/>
    </xf>
    <xf numFmtId="0" fontId="4" fillId="0" borderId="0" xfId="1" applyFont="1" applyAlignment="1">
      <alignment horizontal="right" vertical="top"/>
    </xf>
    <xf numFmtId="14" fontId="3" fillId="0" borderId="0" xfId="1" applyNumberFormat="1" applyFont="1" applyAlignment="1">
      <alignment horizontal="left" vertical="top"/>
    </xf>
    <xf numFmtId="0" fontId="4" fillId="0" borderId="5" xfId="1" applyFont="1" applyBorder="1">
      <alignment vertical="top"/>
    </xf>
    <xf numFmtId="0" fontId="4" fillId="0" borderId="6" xfId="1" applyFont="1" applyBorder="1">
      <alignment vertical="top"/>
    </xf>
    <xf numFmtId="0" fontId="2" fillId="0" borderId="6" xfId="0" applyFont="1" applyBorder="1"/>
    <xf numFmtId="0" fontId="2" fillId="0" borderId="9" xfId="0" applyFont="1" applyBorder="1"/>
    <xf numFmtId="0" fontId="4" fillId="0" borderId="9" xfId="1" applyFont="1" applyBorder="1">
      <alignment vertical="top"/>
    </xf>
    <xf numFmtId="0" fontId="4" fillId="0" borderId="8" xfId="1" applyFont="1" applyBorder="1">
      <alignment vertical="top"/>
    </xf>
    <xf numFmtId="0" fontId="2" fillId="0" borderId="8" xfId="0" applyFont="1" applyBorder="1"/>
    <xf numFmtId="0" fontId="2" fillId="0" borderId="1" xfId="0" applyFont="1" applyBorder="1"/>
    <xf numFmtId="0" fontId="4" fillId="0" borderId="1" xfId="1" applyFont="1" applyBorder="1">
      <alignment vertical="top"/>
    </xf>
    <xf numFmtId="0" fontId="4" fillId="0" borderId="7" xfId="1" applyFont="1" applyBorder="1">
      <alignment vertical="top"/>
    </xf>
    <xf numFmtId="0" fontId="2" fillId="0" borderId="11" xfId="0" applyFont="1" applyBorder="1"/>
    <xf numFmtId="0" fontId="2" fillId="0" borderId="12" xfId="0" applyFont="1" applyBorder="1"/>
    <xf numFmtId="0" fontId="0" fillId="0" borderId="21" xfId="0" applyBorder="1"/>
    <xf numFmtId="0" fontId="0" fillId="0" borderId="22" xfId="0" applyBorder="1"/>
    <xf numFmtId="0" fontId="0" fillId="0" borderId="0" xfId="0" applyAlignment="1">
      <alignment wrapText="1"/>
    </xf>
    <xf numFmtId="0" fontId="0" fillId="0" borderId="21" xfId="0" applyBorder="1" applyAlignment="1">
      <alignment horizontal="right" wrapText="1"/>
    </xf>
    <xf numFmtId="9" fontId="0" fillId="2" borderId="0" xfId="2" applyFont="1" applyFill="1"/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 vertical="top"/>
    </xf>
    <xf numFmtId="0" fontId="4" fillId="0" borderId="6" xfId="1" applyFont="1" applyBorder="1" applyAlignment="1">
      <alignment horizontal="right" vertical="top"/>
    </xf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/>
    <xf numFmtId="0" fontId="2" fillId="0" borderId="31" xfId="0" quotePrefix="1" applyFont="1" applyBorder="1" applyAlignment="1">
      <alignment horizontal="center"/>
    </xf>
    <xf numFmtId="0" fontId="2" fillId="0" borderId="17" xfId="0" quotePrefix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" fontId="2" fillId="0" borderId="17" xfId="0" quotePrefix="1" applyNumberFormat="1" applyFont="1" applyBorder="1" applyAlignment="1">
      <alignment horizontal="center"/>
    </xf>
    <xf numFmtId="16" fontId="2" fillId="0" borderId="10" xfId="0" quotePrefix="1" applyNumberFormat="1" applyFont="1" applyBorder="1" applyAlignment="1">
      <alignment horizontal="center"/>
    </xf>
    <xf numFmtId="0" fontId="2" fillId="2" borderId="0" xfId="0" applyFont="1" applyFill="1"/>
    <xf numFmtId="16" fontId="2" fillId="0" borderId="17" xfId="0" applyNumberFormat="1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32" xfId="1" applyFont="1" applyBorder="1" applyAlignment="1">
      <alignment horizontal="center" vertical="top"/>
    </xf>
    <xf numFmtId="0" fontId="0" fillId="0" borderId="33" xfId="0" applyBorder="1"/>
    <xf numFmtId="0" fontId="2" fillId="0" borderId="2" xfId="0" applyFont="1" applyBorder="1" applyAlignment="1">
      <alignment horizontal="center"/>
    </xf>
    <xf numFmtId="164" fontId="2" fillId="0" borderId="15" xfId="0" applyNumberFormat="1" applyFont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4" fillId="0" borderId="14" xfId="1" applyNumberFormat="1" applyFont="1" applyBorder="1">
      <alignment vertical="top"/>
    </xf>
    <xf numFmtId="16" fontId="2" fillId="0" borderId="0" xfId="0" applyNumberFormat="1" applyFont="1"/>
    <xf numFmtId="0" fontId="2" fillId="2" borderId="17" xfId="0" quotePrefix="1" applyFont="1" applyFill="1" applyBorder="1" applyAlignment="1">
      <alignment horizontal="center"/>
    </xf>
    <xf numFmtId="0" fontId="4" fillId="0" borderId="27" xfId="1" applyFont="1" applyBorder="1" applyAlignment="1">
      <alignment horizontal="center" vertical="top"/>
    </xf>
    <xf numFmtId="0" fontId="2" fillId="2" borderId="3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1" applyNumberFormat="1" applyFont="1" applyAlignment="1">
      <alignment horizontal="center" vertical="top"/>
    </xf>
    <xf numFmtId="0" fontId="2" fillId="0" borderId="30" xfId="0" applyFont="1" applyBorder="1" applyAlignment="1">
      <alignment horizontal="center"/>
    </xf>
    <xf numFmtId="0" fontId="4" fillId="0" borderId="34" xfId="1" applyFont="1" applyBorder="1" applyAlignment="1">
      <alignment horizontal="center" vertical="top"/>
    </xf>
    <xf numFmtId="0" fontId="4" fillId="0" borderId="0" xfId="1" applyFont="1" applyAlignment="1">
      <alignment horizontal="left" vertical="top"/>
    </xf>
    <xf numFmtId="0" fontId="2" fillId="2" borderId="14" xfId="0" applyFont="1" applyFill="1" applyBorder="1" applyAlignment="1">
      <alignment horizontal="center"/>
    </xf>
    <xf numFmtId="16" fontId="2" fillId="0" borderId="10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5" borderId="17" xfId="0" quotePrefix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16" fontId="2" fillId="5" borderId="17" xfId="0" quotePrefix="1" applyNumberFormat="1" applyFont="1" applyFill="1" applyBorder="1" applyAlignment="1">
      <alignment horizontal="center"/>
    </xf>
    <xf numFmtId="0" fontId="2" fillId="5" borderId="31" xfId="0" quotePrefix="1" applyFont="1" applyFill="1" applyBorder="1" applyAlignment="1">
      <alignment horizontal="center"/>
    </xf>
    <xf numFmtId="0" fontId="2" fillId="2" borderId="15" xfId="0" quotePrefix="1" applyFont="1" applyFill="1" applyBorder="1" applyAlignment="1">
      <alignment horizontal="center"/>
    </xf>
    <xf numFmtId="16" fontId="2" fillId="2" borderId="10" xfId="0" quotePrefix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49" fontId="2" fillId="0" borderId="17" xfId="0" quotePrefix="1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2" borderId="17" xfId="0" quotePrefix="1" applyNumberFormat="1" applyFont="1" applyFill="1" applyBorder="1" applyAlignment="1">
      <alignment horizontal="center"/>
    </xf>
    <xf numFmtId="0" fontId="7" fillId="0" borderId="0" xfId="0" applyFont="1"/>
    <xf numFmtId="49" fontId="2" fillId="5" borderId="17" xfId="0" quotePrefix="1" applyNumberFormat="1" applyFont="1" applyFill="1" applyBorder="1" applyAlignment="1">
      <alignment horizontal="center"/>
    </xf>
    <xf numFmtId="0" fontId="0" fillId="0" borderId="0" xfId="0" applyFill="1" applyBorder="1"/>
    <xf numFmtId="0" fontId="2" fillId="5" borderId="15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9" fontId="7" fillId="2" borderId="0" xfId="2" applyFont="1" applyFill="1"/>
    <xf numFmtId="0" fontId="7" fillId="6" borderId="0" xfId="0" applyFont="1" applyFill="1"/>
    <xf numFmtId="0" fontId="0" fillId="6" borderId="0" xfId="0" applyFill="1"/>
    <xf numFmtId="0" fontId="6" fillId="6" borderId="0" xfId="0" applyFont="1" applyFill="1"/>
    <xf numFmtId="0" fontId="7" fillId="0" borderId="33" xfId="0" applyFont="1" applyBorder="1"/>
    <xf numFmtId="0" fontId="7" fillId="0" borderId="0" xfId="0" applyFont="1" applyFill="1" applyBorder="1"/>
    <xf numFmtId="0" fontId="0" fillId="0" borderId="35" xfId="0" applyFill="1" applyBorder="1"/>
    <xf numFmtId="0" fontId="7" fillId="0" borderId="22" xfId="0" applyFont="1" applyBorder="1"/>
    <xf numFmtId="0" fontId="7" fillId="0" borderId="21" xfId="0" applyFont="1" applyBorder="1"/>
    <xf numFmtId="0" fontId="7" fillId="0" borderId="0" xfId="0" applyFont="1" applyAlignment="1">
      <alignment horizontal="center"/>
    </xf>
    <xf numFmtId="0" fontId="2" fillId="0" borderId="17" xfId="0" quotePrefix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1" xfId="0" quotePrefix="1" applyFont="1" applyFill="1" applyBorder="1" applyAlignment="1">
      <alignment horizontal="center"/>
    </xf>
    <xf numFmtId="0" fontId="7" fillId="6" borderId="0" xfId="0" applyFont="1" applyFill="1" applyBorder="1"/>
    <xf numFmtId="0" fontId="2" fillId="0" borderId="17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" fontId="2" fillId="0" borderId="15" xfId="0" quotePrefix="1" applyNumberFormat="1" applyFont="1" applyBorder="1" applyAlignment="1">
      <alignment horizontal="center"/>
    </xf>
    <xf numFmtId="0" fontId="2" fillId="0" borderId="15" xfId="0" quotePrefix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5" borderId="17" xfId="0" quotePrefix="1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49" fontId="2" fillId="5" borderId="15" xfId="0" quotePrefix="1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14" fontId="2" fillId="4" borderId="26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4" fillId="0" borderId="0" xfId="1" applyFont="1" applyAlignment="1">
      <alignment horizontal="center" vertical="top"/>
    </xf>
    <xf numFmtId="0" fontId="4" fillId="0" borderId="23" xfId="1" applyFont="1" applyBorder="1" applyAlignment="1">
      <alignment horizontal="center" vertical="top"/>
    </xf>
    <xf numFmtId="14" fontId="2" fillId="3" borderId="24" xfId="0" applyNumberFormat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</cellXfs>
  <cellStyles count="3">
    <cellStyle name="Normal" xfId="0" builtinId="0"/>
    <cellStyle name="Normal_Attend" xfId="1" xr:uid="{00000000-0005-0000-0000-000001000000}"/>
    <cellStyle name="Percent" xfId="2" builtinId="5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45"/>
  <sheetViews>
    <sheetView zoomScaleNormal="100" workbookViewId="0">
      <pane xSplit="3" ySplit="9" topLeftCell="D11" activePane="bottomRight" state="frozen"/>
      <selection pane="topRight" activeCell="D1" sqref="D1"/>
      <selection pane="bottomLeft" activeCell="A10" sqref="A10"/>
      <selection pane="bottomRight" activeCell="S9" sqref="S9"/>
    </sheetView>
  </sheetViews>
  <sheetFormatPr defaultColWidth="9.28515625" defaultRowHeight="12" x14ac:dyDescent="0.2"/>
  <cols>
    <col min="1" max="1" width="2.7109375" style="1" bestFit="1" customWidth="1"/>
    <col min="2" max="2" width="10.5703125" style="1" bestFit="1" customWidth="1"/>
    <col min="3" max="3" width="10.7109375" style="1" bestFit="1" customWidth="1"/>
    <col min="4" max="4" width="4" style="1" customWidth="1"/>
    <col min="5" max="38" width="3.140625" style="1" customWidth="1"/>
    <col min="39" max="48" width="4.140625" style="1" customWidth="1"/>
    <col min="49" max="50" width="5.5703125" style="1" customWidth="1"/>
    <col min="51" max="16384" width="9.28515625" style="1"/>
  </cols>
  <sheetData>
    <row r="1" spans="2:51" s="2" customFormat="1" x14ac:dyDescent="0.25"/>
    <row r="2" spans="2:51" s="2" customFormat="1" x14ac:dyDescent="0.25">
      <c r="B2" s="61" t="s">
        <v>0</v>
      </c>
      <c r="C2" s="3" t="s">
        <v>53</v>
      </c>
      <c r="G2" s="4"/>
      <c r="L2" s="5"/>
    </row>
    <row r="3" spans="2:51" s="2" customFormat="1" x14ac:dyDescent="0.25">
      <c r="B3" s="61" t="s">
        <v>52</v>
      </c>
      <c r="C3" s="3" t="s">
        <v>10</v>
      </c>
      <c r="D3" s="3"/>
      <c r="E3" s="3"/>
      <c r="F3" s="3"/>
      <c r="G3" s="3"/>
      <c r="L3" s="5"/>
    </row>
    <row r="4" spans="2:51" s="2" customFormat="1" x14ac:dyDescent="0.25">
      <c r="B4" s="61" t="s">
        <v>50</v>
      </c>
      <c r="C4" s="3" t="s">
        <v>54</v>
      </c>
      <c r="G4" s="58"/>
      <c r="L4" s="58"/>
      <c r="M4" s="58"/>
      <c r="N4" s="58"/>
      <c r="O4" s="58"/>
    </row>
    <row r="5" spans="2:51" s="2" customFormat="1" x14ac:dyDescent="0.25">
      <c r="B5" s="2" t="s">
        <v>51</v>
      </c>
      <c r="C5" s="3" t="s">
        <v>55</v>
      </c>
      <c r="G5" s="3"/>
      <c r="L5" s="3"/>
      <c r="M5" s="3"/>
      <c r="N5" s="3"/>
      <c r="O5" s="3"/>
    </row>
    <row r="6" spans="2:51" s="2" customFormat="1" ht="12.75" thickBot="1" x14ac:dyDescent="0.3"/>
    <row r="7" spans="2:51" s="2" customFormat="1" ht="12.75" thickTop="1" x14ac:dyDescent="0.2">
      <c r="B7" s="7"/>
      <c r="C7" s="7"/>
      <c r="D7" s="16">
        <v>13</v>
      </c>
      <c r="E7" s="8">
        <v>14</v>
      </c>
      <c r="F7" s="8">
        <v>15</v>
      </c>
      <c r="G7" s="8">
        <v>16</v>
      </c>
      <c r="H7" s="9">
        <v>17</v>
      </c>
      <c r="I7" s="8">
        <v>20</v>
      </c>
      <c r="J7" s="8">
        <v>21</v>
      </c>
      <c r="K7" s="8">
        <v>22</v>
      </c>
      <c r="L7" s="8">
        <v>23</v>
      </c>
      <c r="M7" s="9">
        <v>24</v>
      </c>
      <c r="N7" s="8">
        <v>27</v>
      </c>
      <c r="O7" s="8">
        <v>28</v>
      </c>
      <c r="P7" s="8">
        <v>29</v>
      </c>
      <c r="Q7" s="8">
        <v>30</v>
      </c>
      <c r="R7" s="9">
        <v>31</v>
      </c>
      <c r="S7" s="8">
        <v>3</v>
      </c>
      <c r="T7" s="8">
        <v>4</v>
      </c>
      <c r="U7" s="8">
        <v>5</v>
      </c>
      <c r="V7" s="8">
        <v>6</v>
      </c>
      <c r="W7" s="9">
        <v>7</v>
      </c>
      <c r="X7" s="8">
        <v>10</v>
      </c>
      <c r="Y7" s="8">
        <v>11</v>
      </c>
      <c r="Z7" s="8">
        <v>12</v>
      </c>
      <c r="AA7" s="8">
        <v>13</v>
      </c>
      <c r="AB7" s="9">
        <v>14</v>
      </c>
      <c r="AC7" s="8">
        <v>17</v>
      </c>
      <c r="AD7" s="8">
        <v>18</v>
      </c>
      <c r="AE7" s="8">
        <v>19</v>
      </c>
      <c r="AF7" s="8">
        <v>20</v>
      </c>
      <c r="AG7" s="9">
        <v>21</v>
      </c>
      <c r="AH7" s="8">
        <v>24</v>
      </c>
      <c r="AI7" s="8">
        <v>25</v>
      </c>
      <c r="AJ7" s="8">
        <v>26</v>
      </c>
      <c r="AK7" s="8">
        <v>27</v>
      </c>
      <c r="AL7" s="9">
        <v>28</v>
      </c>
      <c r="AM7" s="8">
        <v>1</v>
      </c>
      <c r="AN7" s="8">
        <v>2</v>
      </c>
      <c r="AO7" s="8">
        <v>3</v>
      </c>
      <c r="AP7" s="8">
        <v>4</v>
      </c>
      <c r="AQ7" s="9">
        <v>5</v>
      </c>
      <c r="AR7" s="8">
        <v>8</v>
      </c>
      <c r="AS7" s="8">
        <v>9</v>
      </c>
      <c r="AT7" s="8">
        <v>10</v>
      </c>
      <c r="AU7" s="8">
        <v>11</v>
      </c>
      <c r="AV7" s="10">
        <v>12</v>
      </c>
      <c r="AY7" s="2" t="s">
        <v>7</v>
      </c>
    </row>
    <row r="8" spans="2:51" s="2" customFormat="1" x14ac:dyDescent="0.2">
      <c r="C8" s="11"/>
      <c r="D8" s="17">
        <v>1</v>
      </c>
      <c r="E8" s="12"/>
      <c r="F8" s="12"/>
      <c r="G8" s="12"/>
      <c r="H8" s="13"/>
      <c r="I8" s="12">
        <v>2</v>
      </c>
      <c r="J8" s="12"/>
      <c r="K8" s="12"/>
      <c r="L8" s="12"/>
      <c r="M8" s="13"/>
      <c r="N8" s="12">
        <v>3</v>
      </c>
      <c r="O8" s="12"/>
      <c r="P8" s="12"/>
      <c r="Q8" s="12"/>
      <c r="R8" s="13"/>
      <c r="S8" s="12">
        <v>4</v>
      </c>
      <c r="T8" s="12"/>
      <c r="U8" s="12"/>
      <c r="V8" s="12"/>
      <c r="W8" s="13"/>
      <c r="X8" s="12">
        <v>5</v>
      </c>
      <c r="Y8" s="12"/>
      <c r="Z8" s="12"/>
      <c r="AA8" s="12"/>
      <c r="AB8" s="13"/>
      <c r="AC8" s="12">
        <v>6</v>
      </c>
      <c r="AD8" s="12"/>
      <c r="AE8" s="12"/>
      <c r="AF8" s="12"/>
      <c r="AG8" s="13"/>
      <c r="AH8" s="12">
        <v>7</v>
      </c>
      <c r="AI8" s="12"/>
      <c r="AJ8" s="12"/>
      <c r="AK8" s="12"/>
      <c r="AL8" s="13"/>
      <c r="AM8" s="12">
        <v>8</v>
      </c>
      <c r="AN8" s="12"/>
      <c r="AO8" s="12"/>
      <c r="AP8" s="12"/>
      <c r="AQ8" s="13"/>
      <c r="AR8" s="12">
        <v>9</v>
      </c>
      <c r="AS8" s="12"/>
      <c r="AT8" s="12"/>
      <c r="AU8" s="12"/>
      <c r="AV8" s="14"/>
      <c r="AY8" s="2">
        <v>225</v>
      </c>
    </row>
    <row r="9" spans="2:51" s="2" customFormat="1" ht="12.75" thickBot="1" x14ac:dyDescent="0.25">
      <c r="B9" s="60" t="s">
        <v>2</v>
      </c>
      <c r="C9" s="44" t="s">
        <v>1</v>
      </c>
      <c r="D9" s="46" t="s">
        <v>3</v>
      </c>
      <c r="E9" s="26" t="s">
        <v>5</v>
      </c>
      <c r="F9" s="26" t="s">
        <v>4</v>
      </c>
      <c r="G9" s="26" t="s">
        <v>6</v>
      </c>
      <c r="H9" s="28" t="s">
        <v>49</v>
      </c>
      <c r="I9" s="46" t="s">
        <v>3</v>
      </c>
      <c r="J9" s="26" t="s">
        <v>5</v>
      </c>
      <c r="K9" s="26" t="s">
        <v>4</v>
      </c>
      <c r="L9" s="26" t="s">
        <v>6</v>
      </c>
      <c r="M9" s="28" t="s">
        <v>49</v>
      </c>
      <c r="N9" s="46" t="s">
        <v>3</v>
      </c>
      <c r="O9" s="26" t="s">
        <v>5</v>
      </c>
      <c r="P9" s="26" t="s">
        <v>4</v>
      </c>
      <c r="Q9" s="26" t="s">
        <v>6</v>
      </c>
      <c r="R9" s="28" t="s">
        <v>49</v>
      </c>
      <c r="S9" s="46" t="s">
        <v>3</v>
      </c>
      <c r="T9" s="26" t="s">
        <v>5</v>
      </c>
      <c r="U9" s="26" t="s">
        <v>4</v>
      </c>
      <c r="V9" s="26" t="s">
        <v>6</v>
      </c>
      <c r="W9" s="28" t="s">
        <v>49</v>
      </c>
      <c r="X9" s="46" t="s">
        <v>3</v>
      </c>
      <c r="Y9" s="26" t="s">
        <v>5</v>
      </c>
      <c r="Z9" s="26" t="s">
        <v>4</v>
      </c>
      <c r="AA9" s="26" t="s">
        <v>6</v>
      </c>
      <c r="AB9" s="28" t="s">
        <v>49</v>
      </c>
      <c r="AC9" s="46" t="s">
        <v>3</v>
      </c>
      <c r="AD9" s="26" t="s">
        <v>5</v>
      </c>
      <c r="AE9" s="26" t="s">
        <v>4</v>
      </c>
      <c r="AF9" s="26" t="s">
        <v>6</v>
      </c>
      <c r="AG9" s="28" t="s">
        <v>49</v>
      </c>
      <c r="AH9" s="46" t="s">
        <v>3</v>
      </c>
      <c r="AI9" s="26" t="s">
        <v>5</v>
      </c>
      <c r="AJ9" s="26" t="s">
        <v>4</v>
      </c>
      <c r="AK9" s="26" t="s">
        <v>6</v>
      </c>
      <c r="AL9" s="28" t="s">
        <v>49</v>
      </c>
      <c r="AM9" s="46" t="s">
        <v>3</v>
      </c>
      <c r="AN9" s="26" t="s">
        <v>5</v>
      </c>
      <c r="AO9" s="26" t="s">
        <v>4</v>
      </c>
      <c r="AP9" s="26" t="s">
        <v>6</v>
      </c>
      <c r="AQ9" s="28" t="s">
        <v>49</v>
      </c>
      <c r="AR9" s="46" t="s">
        <v>3</v>
      </c>
      <c r="AS9" s="26" t="s">
        <v>5</v>
      </c>
      <c r="AT9" s="26" t="s">
        <v>4</v>
      </c>
      <c r="AU9" s="26" t="s">
        <v>6</v>
      </c>
      <c r="AV9" s="28" t="s">
        <v>49</v>
      </c>
      <c r="AW9" s="2" t="s">
        <v>8</v>
      </c>
      <c r="AX9" s="2" t="s">
        <v>9</v>
      </c>
    </row>
    <row r="10" spans="2:51" s="2" customFormat="1" ht="15.75" thickBot="1" x14ac:dyDescent="0.3">
      <c r="B10" s="45" t="s">
        <v>56</v>
      </c>
      <c r="C10" s="45" t="s">
        <v>57</v>
      </c>
      <c r="D10" s="48">
        <v>1</v>
      </c>
      <c r="E10" s="48">
        <v>1</v>
      </c>
      <c r="F10" s="48">
        <v>0</v>
      </c>
      <c r="G10" s="48">
        <v>1</v>
      </c>
      <c r="H10" s="49">
        <v>1</v>
      </c>
      <c r="I10" s="47">
        <v>1</v>
      </c>
      <c r="J10" s="50">
        <v>1</v>
      </c>
      <c r="K10" s="50">
        <v>0.5</v>
      </c>
      <c r="L10" s="48">
        <v>0.5</v>
      </c>
      <c r="M10" s="49">
        <v>1</v>
      </c>
      <c r="N10" s="51">
        <v>0.5</v>
      </c>
      <c r="O10" s="50"/>
      <c r="P10" s="50"/>
      <c r="Q10" s="48"/>
      <c r="R10" s="49"/>
      <c r="S10" s="51">
        <v>1</v>
      </c>
      <c r="T10" s="50"/>
      <c r="U10" s="50"/>
      <c r="V10" s="48"/>
      <c r="W10" s="49"/>
      <c r="X10" s="51"/>
      <c r="Y10" s="50"/>
      <c r="Z10" s="50"/>
      <c r="AA10" s="48"/>
      <c r="AB10" s="49"/>
      <c r="AC10" s="51"/>
      <c r="AD10" s="50"/>
      <c r="AE10" s="50"/>
      <c r="AF10" s="48"/>
      <c r="AG10" s="49"/>
      <c r="AH10" s="51"/>
      <c r="AI10" s="50"/>
      <c r="AJ10" s="50"/>
      <c r="AK10" s="48"/>
      <c r="AL10" s="49"/>
      <c r="AM10" s="51"/>
      <c r="AN10" s="50"/>
      <c r="AO10" s="50"/>
      <c r="AP10" s="48"/>
      <c r="AQ10" s="49"/>
      <c r="AR10" s="51"/>
      <c r="AS10" s="50"/>
      <c r="AT10" s="50"/>
      <c r="AU10" s="48"/>
      <c r="AV10" s="52"/>
      <c r="AW10" s="2">
        <f t="shared" ref="AW10:AW23" si="0">COUNTIF(D10:AV10,0)</f>
        <v>1</v>
      </c>
      <c r="AX10" s="2">
        <f t="shared" ref="AX10:AX23" si="1">COUNTIF(D10:AV10,0.5)</f>
        <v>3</v>
      </c>
      <c r="AY10" s="2">
        <f t="shared" ref="AY10:AY20" si="2">$AY$8-((AW10*5)+(AX10*2))</f>
        <v>214</v>
      </c>
    </row>
    <row r="11" spans="2:51" s="2" customFormat="1" ht="15.75" thickBot="1" x14ac:dyDescent="0.3">
      <c r="B11" s="45" t="s">
        <v>109</v>
      </c>
      <c r="C11" s="45" t="s">
        <v>110</v>
      </c>
      <c r="D11" s="48">
        <v>1</v>
      </c>
      <c r="E11" s="48">
        <v>1</v>
      </c>
      <c r="F11" s="48">
        <v>0</v>
      </c>
      <c r="G11" s="48">
        <v>1</v>
      </c>
      <c r="H11" s="49">
        <v>1</v>
      </c>
      <c r="I11" s="47">
        <v>1</v>
      </c>
      <c r="J11" s="50">
        <v>1</v>
      </c>
      <c r="K11" s="50">
        <v>1</v>
      </c>
      <c r="L11" s="48">
        <v>1</v>
      </c>
      <c r="M11" s="49">
        <v>1</v>
      </c>
      <c r="N11" s="51">
        <v>1</v>
      </c>
      <c r="O11" s="50"/>
      <c r="P11" s="50"/>
      <c r="Q11" s="48"/>
      <c r="R11" s="49"/>
      <c r="S11" s="51">
        <v>1</v>
      </c>
      <c r="T11" s="50"/>
      <c r="U11" s="50"/>
      <c r="V11" s="48"/>
      <c r="W11" s="49"/>
      <c r="X11" s="51"/>
      <c r="Y11" s="50"/>
      <c r="Z11" s="50"/>
      <c r="AA11" s="48"/>
      <c r="AB11" s="49"/>
      <c r="AC11" s="51"/>
      <c r="AD11" s="50"/>
      <c r="AE11" s="50"/>
      <c r="AF11" s="48"/>
      <c r="AG11" s="49"/>
      <c r="AH11" s="51"/>
      <c r="AI11" s="50"/>
      <c r="AJ11" s="50"/>
      <c r="AK11" s="48"/>
      <c r="AL11" s="49"/>
      <c r="AM11" s="51"/>
      <c r="AN11" s="50"/>
      <c r="AO11" s="50"/>
      <c r="AP11" s="48"/>
      <c r="AQ11" s="49"/>
      <c r="AR11" s="51"/>
      <c r="AS11" s="50"/>
      <c r="AT11" s="50"/>
      <c r="AU11" s="48"/>
      <c r="AV11" s="52"/>
    </row>
    <row r="12" spans="2:51" s="2" customFormat="1" ht="15.75" thickBot="1" x14ac:dyDescent="0.3">
      <c r="B12" s="45" t="s">
        <v>58</v>
      </c>
      <c r="C12" s="45" t="s">
        <v>59</v>
      </c>
      <c r="D12" s="48">
        <v>1</v>
      </c>
      <c r="E12" s="48">
        <v>1</v>
      </c>
      <c r="F12" s="48">
        <v>1</v>
      </c>
      <c r="G12" s="48">
        <v>1</v>
      </c>
      <c r="H12" s="49">
        <v>1</v>
      </c>
      <c r="I12" s="47">
        <v>1</v>
      </c>
      <c r="J12" s="50">
        <v>1</v>
      </c>
      <c r="K12" s="50">
        <v>1</v>
      </c>
      <c r="L12" s="48">
        <v>1</v>
      </c>
      <c r="M12" s="49">
        <v>1</v>
      </c>
      <c r="N12" s="51">
        <v>1</v>
      </c>
      <c r="O12" s="50"/>
      <c r="P12" s="50"/>
      <c r="Q12" s="48"/>
      <c r="R12" s="49"/>
      <c r="S12" s="51">
        <v>1</v>
      </c>
      <c r="T12" s="50"/>
      <c r="U12" s="50"/>
      <c r="V12" s="48"/>
      <c r="W12" s="49"/>
      <c r="X12" s="51"/>
      <c r="Y12" s="50"/>
      <c r="Z12" s="50"/>
      <c r="AA12" s="48"/>
      <c r="AB12" s="49"/>
      <c r="AC12" s="51"/>
      <c r="AD12" s="50"/>
      <c r="AE12" s="50"/>
      <c r="AF12" s="48"/>
      <c r="AG12" s="49"/>
      <c r="AH12" s="51"/>
      <c r="AI12" s="50"/>
      <c r="AJ12" s="50"/>
      <c r="AK12" s="48"/>
      <c r="AL12" s="49"/>
      <c r="AM12" s="51"/>
      <c r="AN12" s="50"/>
      <c r="AO12" s="50"/>
      <c r="AP12" s="48"/>
      <c r="AQ12" s="49"/>
      <c r="AR12" s="51"/>
      <c r="AS12" s="50"/>
      <c r="AT12" s="50"/>
      <c r="AU12" s="48"/>
      <c r="AV12" s="52"/>
      <c r="AW12" s="2">
        <f t="shared" si="0"/>
        <v>0</v>
      </c>
      <c r="AX12" s="2">
        <f t="shared" si="1"/>
        <v>0</v>
      </c>
      <c r="AY12" s="2">
        <f t="shared" si="2"/>
        <v>225</v>
      </c>
    </row>
    <row r="13" spans="2:51" s="2" customFormat="1" ht="15.75" thickBot="1" x14ac:dyDescent="0.3">
      <c r="B13" s="45" t="s">
        <v>60</v>
      </c>
      <c r="C13" s="45" t="s">
        <v>61</v>
      </c>
      <c r="D13" s="48">
        <v>1</v>
      </c>
      <c r="E13" s="48">
        <v>1</v>
      </c>
      <c r="F13" s="48">
        <v>1</v>
      </c>
      <c r="G13" s="48">
        <v>1</v>
      </c>
      <c r="H13" s="49">
        <v>1</v>
      </c>
      <c r="I13" s="47">
        <v>1</v>
      </c>
      <c r="J13" s="50">
        <v>1</v>
      </c>
      <c r="K13" s="50">
        <v>1</v>
      </c>
      <c r="L13" s="48">
        <v>1</v>
      </c>
      <c r="M13" s="49">
        <v>1</v>
      </c>
      <c r="N13" s="51">
        <v>1</v>
      </c>
      <c r="O13" s="50"/>
      <c r="P13" s="50"/>
      <c r="Q13" s="48"/>
      <c r="R13" s="49"/>
      <c r="S13" s="51">
        <v>1</v>
      </c>
      <c r="T13" s="50"/>
      <c r="U13" s="50"/>
      <c r="V13" s="48"/>
      <c r="W13" s="49"/>
      <c r="X13" s="51"/>
      <c r="Y13" s="50"/>
      <c r="Z13" s="50"/>
      <c r="AA13" s="48"/>
      <c r="AB13" s="49"/>
      <c r="AC13" s="51"/>
      <c r="AD13" s="50"/>
      <c r="AE13" s="50"/>
      <c r="AF13" s="48"/>
      <c r="AG13" s="49"/>
      <c r="AH13" s="51"/>
      <c r="AI13" s="50"/>
      <c r="AJ13" s="50"/>
      <c r="AK13" s="48"/>
      <c r="AL13" s="49"/>
      <c r="AM13" s="51"/>
      <c r="AN13" s="50"/>
      <c r="AO13" s="50"/>
      <c r="AP13" s="48"/>
      <c r="AQ13" s="49"/>
      <c r="AR13" s="51"/>
      <c r="AS13" s="50"/>
      <c r="AT13" s="50"/>
      <c r="AU13" s="48"/>
      <c r="AV13" s="52"/>
      <c r="AW13" s="2">
        <f t="shared" si="0"/>
        <v>0</v>
      </c>
      <c r="AX13" s="2">
        <f t="shared" si="1"/>
        <v>0</v>
      </c>
      <c r="AY13" s="2">
        <f t="shared" si="2"/>
        <v>225</v>
      </c>
    </row>
    <row r="14" spans="2:51" s="2" customFormat="1" ht="15.75" thickBot="1" x14ac:dyDescent="0.3">
      <c r="B14" s="45" t="s">
        <v>62</v>
      </c>
      <c r="C14" s="45" t="s">
        <v>63</v>
      </c>
      <c r="D14" s="48">
        <v>1</v>
      </c>
      <c r="E14" s="48">
        <v>1</v>
      </c>
      <c r="F14" s="48">
        <v>1</v>
      </c>
      <c r="G14" s="48">
        <v>1</v>
      </c>
      <c r="H14" s="49">
        <v>1</v>
      </c>
      <c r="I14" s="47">
        <v>1</v>
      </c>
      <c r="J14" s="50">
        <v>1</v>
      </c>
      <c r="K14" s="50">
        <v>1</v>
      </c>
      <c r="L14" s="48">
        <v>1</v>
      </c>
      <c r="M14" s="49">
        <v>1</v>
      </c>
      <c r="N14" s="51">
        <v>1</v>
      </c>
      <c r="O14" s="50"/>
      <c r="P14" s="50"/>
      <c r="Q14" s="48"/>
      <c r="R14" s="49"/>
      <c r="S14" s="51">
        <v>1</v>
      </c>
      <c r="T14" s="50"/>
      <c r="U14" s="50"/>
      <c r="V14" s="48"/>
      <c r="W14" s="49"/>
      <c r="X14" s="51"/>
      <c r="Y14" s="50"/>
      <c r="Z14" s="50"/>
      <c r="AA14" s="48"/>
      <c r="AB14" s="49"/>
      <c r="AC14" s="51"/>
      <c r="AD14" s="50"/>
      <c r="AE14" s="50"/>
      <c r="AF14" s="48"/>
      <c r="AG14" s="49"/>
      <c r="AH14" s="51"/>
      <c r="AI14" s="50"/>
      <c r="AJ14" s="50"/>
      <c r="AK14" s="48"/>
      <c r="AL14" s="49"/>
      <c r="AM14" s="51"/>
      <c r="AN14" s="50"/>
      <c r="AO14" s="50"/>
      <c r="AP14" s="48"/>
      <c r="AQ14" s="49"/>
      <c r="AR14" s="51"/>
      <c r="AS14" s="50"/>
      <c r="AT14" s="50"/>
      <c r="AU14" s="48"/>
      <c r="AV14" s="52"/>
      <c r="AW14" s="2">
        <f t="shared" ref="AW14" si="3">COUNTIF(D14:AV14,0)</f>
        <v>0</v>
      </c>
      <c r="AX14" s="2">
        <f t="shared" ref="AX14" si="4">COUNTIF(D14:AV14,0.5)</f>
        <v>0</v>
      </c>
      <c r="AY14" s="2">
        <f t="shared" si="2"/>
        <v>225</v>
      </c>
    </row>
    <row r="15" spans="2:51" s="2" customFormat="1" ht="15.75" thickBot="1" x14ac:dyDescent="0.3">
      <c r="B15" s="45" t="s">
        <v>64</v>
      </c>
      <c r="C15" s="45" t="s">
        <v>65</v>
      </c>
      <c r="D15" s="48">
        <v>1</v>
      </c>
      <c r="E15" s="48">
        <v>1</v>
      </c>
      <c r="F15" s="48">
        <v>0</v>
      </c>
      <c r="G15" s="48">
        <v>1</v>
      </c>
      <c r="H15" s="49">
        <v>1</v>
      </c>
      <c r="I15" s="47">
        <v>1</v>
      </c>
      <c r="J15" s="50">
        <v>1</v>
      </c>
      <c r="K15" s="50">
        <v>1</v>
      </c>
      <c r="L15" s="48">
        <v>1</v>
      </c>
      <c r="M15" s="49">
        <v>1</v>
      </c>
      <c r="N15" s="51">
        <v>1</v>
      </c>
      <c r="O15" s="50"/>
      <c r="P15" s="50"/>
      <c r="Q15" s="48"/>
      <c r="R15" s="49"/>
      <c r="S15" s="51">
        <v>1</v>
      </c>
      <c r="T15" s="50"/>
      <c r="U15" s="50"/>
      <c r="V15" s="48"/>
      <c r="W15" s="49"/>
      <c r="X15" s="51"/>
      <c r="Y15" s="50"/>
      <c r="Z15" s="50"/>
      <c r="AA15" s="48"/>
      <c r="AB15" s="49"/>
      <c r="AC15" s="51"/>
      <c r="AD15" s="50"/>
      <c r="AE15" s="50"/>
      <c r="AF15" s="48"/>
      <c r="AG15" s="49"/>
      <c r="AH15" s="51"/>
      <c r="AI15" s="50"/>
      <c r="AJ15" s="50"/>
      <c r="AK15" s="48"/>
      <c r="AL15" s="49"/>
      <c r="AM15" s="51"/>
      <c r="AN15" s="50"/>
      <c r="AO15" s="50"/>
      <c r="AP15" s="48"/>
      <c r="AQ15" s="49"/>
      <c r="AR15" s="51"/>
      <c r="AS15" s="50"/>
      <c r="AT15" s="50"/>
      <c r="AU15" s="48"/>
      <c r="AV15" s="52"/>
      <c r="AW15" s="2">
        <f t="shared" si="0"/>
        <v>1</v>
      </c>
      <c r="AX15" s="2">
        <f t="shared" si="1"/>
        <v>0</v>
      </c>
      <c r="AY15" s="2">
        <f t="shared" si="2"/>
        <v>220</v>
      </c>
    </row>
    <row r="16" spans="2:51" s="2" customFormat="1" ht="15.75" hidden="1" thickBot="1" x14ac:dyDescent="0.3">
      <c r="B16" s="45"/>
      <c r="C16" s="45"/>
      <c r="D16" s="48"/>
      <c r="E16" s="48"/>
      <c r="F16" s="48"/>
      <c r="G16" s="48"/>
      <c r="H16" s="49"/>
      <c r="I16" s="47"/>
      <c r="J16" s="50"/>
      <c r="K16" s="50"/>
      <c r="L16" s="48"/>
      <c r="M16" s="49"/>
      <c r="N16" s="51"/>
      <c r="O16" s="50"/>
      <c r="P16" s="50"/>
      <c r="Q16" s="48"/>
      <c r="R16" s="49"/>
      <c r="S16" s="51"/>
      <c r="T16" s="50"/>
      <c r="U16" s="50"/>
      <c r="V16" s="48"/>
      <c r="W16" s="49"/>
      <c r="X16" s="51"/>
      <c r="Y16" s="50"/>
      <c r="Z16" s="50"/>
      <c r="AA16" s="48"/>
      <c r="AB16" s="49"/>
      <c r="AC16" s="51"/>
      <c r="AD16" s="50"/>
      <c r="AE16" s="50"/>
      <c r="AF16" s="48"/>
      <c r="AG16" s="49"/>
      <c r="AH16" s="51"/>
      <c r="AI16" s="50"/>
      <c r="AJ16" s="50"/>
      <c r="AK16" s="48"/>
      <c r="AL16" s="49"/>
      <c r="AM16" s="51"/>
      <c r="AN16" s="50"/>
      <c r="AO16" s="50"/>
      <c r="AP16" s="48"/>
      <c r="AQ16" s="49"/>
      <c r="AR16" s="51"/>
      <c r="AS16" s="50"/>
      <c r="AT16" s="50"/>
      <c r="AU16" s="48"/>
      <c r="AV16" s="52"/>
      <c r="AW16" s="2">
        <f t="shared" si="0"/>
        <v>0</v>
      </c>
      <c r="AX16" s="2">
        <f t="shared" si="1"/>
        <v>0</v>
      </c>
      <c r="AY16" s="2">
        <f t="shared" si="2"/>
        <v>225</v>
      </c>
    </row>
    <row r="17" spans="2:51" s="2" customFormat="1" ht="15.75" thickBot="1" x14ac:dyDescent="0.3">
      <c r="B17" s="45" t="s">
        <v>66</v>
      </c>
      <c r="C17" s="45" t="s">
        <v>67</v>
      </c>
      <c r="D17" s="48">
        <v>1</v>
      </c>
      <c r="E17" s="48">
        <v>1</v>
      </c>
      <c r="F17" s="48">
        <v>1</v>
      </c>
      <c r="G17" s="48">
        <v>1</v>
      </c>
      <c r="H17" s="49">
        <v>1</v>
      </c>
      <c r="I17" s="47">
        <v>1</v>
      </c>
      <c r="J17" s="50">
        <v>1</v>
      </c>
      <c r="K17" s="50">
        <v>1</v>
      </c>
      <c r="L17" s="48">
        <v>1</v>
      </c>
      <c r="M17" s="49">
        <v>1</v>
      </c>
      <c r="N17" s="51">
        <v>1</v>
      </c>
      <c r="O17" s="50"/>
      <c r="P17" s="50"/>
      <c r="Q17" s="48"/>
      <c r="R17" s="49"/>
      <c r="S17" s="51">
        <v>1</v>
      </c>
      <c r="T17" s="50"/>
      <c r="U17" s="50"/>
      <c r="V17" s="48"/>
      <c r="W17" s="49"/>
      <c r="X17" s="51"/>
      <c r="Y17" s="50"/>
      <c r="Z17" s="50"/>
      <c r="AA17" s="48"/>
      <c r="AB17" s="49"/>
      <c r="AC17" s="51"/>
      <c r="AD17" s="50"/>
      <c r="AE17" s="50"/>
      <c r="AF17" s="48"/>
      <c r="AG17" s="49"/>
      <c r="AH17" s="51"/>
      <c r="AI17" s="50"/>
      <c r="AJ17" s="50"/>
      <c r="AK17" s="48"/>
      <c r="AL17" s="49"/>
      <c r="AM17" s="51"/>
      <c r="AN17" s="50"/>
      <c r="AO17" s="50"/>
      <c r="AP17" s="48"/>
      <c r="AQ17" s="49"/>
      <c r="AR17" s="51"/>
      <c r="AS17" s="50"/>
      <c r="AT17" s="50"/>
      <c r="AU17" s="48"/>
      <c r="AV17" s="52"/>
      <c r="AW17" s="2">
        <f t="shared" si="0"/>
        <v>0</v>
      </c>
      <c r="AX17" s="2">
        <f t="shared" si="1"/>
        <v>0</v>
      </c>
      <c r="AY17" s="2">
        <f t="shared" si="2"/>
        <v>225</v>
      </c>
    </row>
    <row r="18" spans="2:51" s="2" customFormat="1" ht="15.75" hidden="1" thickBot="1" x14ac:dyDescent="0.3">
      <c r="B18" s="45"/>
      <c r="C18" s="45"/>
      <c r="D18" s="48"/>
      <c r="E18" s="48"/>
      <c r="F18" s="48"/>
      <c r="G18" s="48"/>
      <c r="H18" s="49"/>
      <c r="I18" s="47"/>
      <c r="J18" s="50"/>
      <c r="K18" s="50"/>
      <c r="L18" s="48"/>
      <c r="M18" s="49"/>
      <c r="N18" s="51"/>
      <c r="O18" s="50"/>
      <c r="P18" s="50"/>
      <c r="Q18" s="48"/>
      <c r="R18" s="49"/>
      <c r="S18" s="51"/>
      <c r="T18" s="50"/>
      <c r="U18" s="50"/>
      <c r="V18" s="48"/>
      <c r="W18" s="49"/>
      <c r="X18" s="51"/>
      <c r="Y18" s="50"/>
      <c r="Z18" s="50"/>
      <c r="AA18" s="48"/>
      <c r="AB18" s="49"/>
      <c r="AC18" s="51"/>
      <c r="AD18" s="50"/>
      <c r="AE18" s="50"/>
      <c r="AF18" s="48"/>
      <c r="AG18" s="49"/>
      <c r="AH18" s="51"/>
      <c r="AI18" s="50"/>
      <c r="AJ18" s="50"/>
      <c r="AK18" s="48"/>
      <c r="AL18" s="49"/>
      <c r="AM18" s="51"/>
      <c r="AN18" s="50"/>
      <c r="AO18" s="50"/>
      <c r="AP18" s="48"/>
      <c r="AQ18" s="49"/>
      <c r="AR18" s="51"/>
      <c r="AS18" s="50"/>
      <c r="AT18" s="50"/>
      <c r="AU18" s="48"/>
      <c r="AV18" s="52"/>
      <c r="AW18" s="2">
        <f t="shared" si="0"/>
        <v>0</v>
      </c>
      <c r="AX18" s="2">
        <f t="shared" si="1"/>
        <v>0</v>
      </c>
      <c r="AY18" s="2">
        <f t="shared" si="2"/>
        <v>225</v>
      </c>
    </row>
    <row r="19" spans="2:51" s="2" customFormat="1" ht="15.75" thickBot="1" x14ac:dyDescent="0.3">
      <c r="B19" s="45" t="s">
        <v>68</v>
      </c>
      <c r="C19" s="45" t="s">
        <v>69</v>
      </c>
      <c r="D19" s="48">
        <v>1</v>
      </c>
      <c r="E19" s="48">
        <v>1</v>
      </c>
      <c r="F19" s="48">
        <v>1</v>
      </c>
      <c r="G19" s="48">
        <v>1</v>
      </c>
      <c r="H19" s="49">
        <v>1</v>
      </c>
      <c r="I19" s="47">
        <v>1</v>
      </c>
      <c r="J19" s="50">
        <v>1</v>
      </c>
      <c r="K19" s="50">
        <v>1</v>
      </c>
      <c r="L19" s="48">
        <v>1</v>
      </c>
      <c r="M19" s="49">
        <v>1</v>
      </c>
      <c r="N19" s="51">
        <v>1</v>
      </c>
      <c r="O19" s="50"/>
      <c r="P19" s="50"/>
      <c r="Q19" s="48"/>
      <c r="R19" s="49"/>
      <c r="S19" s="51">
        <v>1</v>
      </c>
      <c r="T19" s="50"/>
      <c r="U19" s="50"/>
      <c r="V19" s="48"/>
      <c r="W19" s="49"/>
      <c r="X19" s="51"/>
      <c r="Y19" s="50"/>
      <c r="Z19" s="50"/>
      <c r="AA19" s="48"/>
      <c r="AB19" s="49"/>
      <c r="AC19" s="51"/>
      <c r="AD19" s="50"/>
      <c r="AE19" s="50"/>
      <c r="AF19" s="48"/>
      <c r="AG19" s="49"/>
      <c r="AH19" s="51"/>
      <c r="AI19" s="50"/>
      <c r="AJ19" s="50"/>
      <c r="AK19" s="48"/>
      <c r="AL19" s="49"/>
      <c r="AM19" s="51"/>
      <c r="AN19" s="50"/>
      <c r="AO19" s="50"/>
      <c r="AP19" s="48"/>
      <c r="AQ19" s="49"/>
      <c r="AR19" s="51"/>
      <c r="AS19" s="50"/>
      <c r="AT19" s="50"/>
      <c r="AU19" s="48"/>
      <c r="AV19" s="52"/>
      <c r="AW19" s="2">
        <f t="shared" si="0"/>
        <v>0</v>
      </c>
      <c r="AX19" s="2">
        <f t="shared" si="1"/>
        <v>0</v>
      </c>
      <c r="AY19" s="2">
        <f t="shared" si="2"/>
        <v>225</v>
      </c>
    </row>
    <row r="20" spans="2:51" s="2" customFormat="1" ht="15.75" thickBot="1" x14ac:dyDescent="0.3">
      <c r="B20" s="45" t="s">
        <v>70</v>
      </c>
      <c r="C20" s="45" t="s">
        <v>71</v>
      </c>
      <c r="D20" s="48">
        <v>1</v>
      </c>
      <c r="E20" s="48">
        <v>0</v>
      </c>
      <c r="F20" s="48">
        <v>1</v>
      </c>
      <c r="G20" s="48">
        <v>0</v>
      </c>
      <c r="H20" s="49">
        <v>1</v>
      </c>
      <c r="I20" s="47">
        <v>1</v>
      </c>
      <c r="J20" s="50">
        <v>1</v>
      </c>
      <c r="K20" s="50">
        <v>0.5</v>
      </c>
      <c r="L20" s="48">
        <v>1</v>
      </c>
      <c r="M20" s="49">
        <v>1</v>
      </c>
      <c r="N20" s="51">
        <v>0</v>
      </c>
      <c r="O20" s="50"/>
      <c r="P20" s="50"/>
      <c r="Q20" s="48"/>
      <c r="R20" s="49"/>
      <c r="S20" s="51">
        <v>1</v>
      </c>
      <c r="T20" s="50"/>
      <c r="U20" s="50"/>
      <c r="V20" s="48"/>
      <c r="W20" s="49"/>
      <c r="X20" s="51"/>
      <c r="Y20" s="50"/>
      <c r="Z20" s="50"/>
      <c r="AA20" s="48"/>
      <c r="AB20" s="49"/>
      <c r="AC20" s="51"/>
      <c r="AD20" s="50"/>
      <c r="AE20" s="50"/>
      <c r="AF20" s="48"/>
      <c r="AG20" s="49"/>
      <c r="AH20" s="51"/>
      <c r="AI20" s="50"/>
      <c r="AJ20" s="50"/>
      <c r="AK20" s="48"/>
      <c r="AL20" s="49"/>
      <c r="AM20" s="51"/>
      <c r="AN20" s="50"/>
      <c r="AO20" s="50"/>
      <c r="AP20" s="48"/>
      <c r="AQ20" s="49"/>
      <c r="AR20" s="51"/>
      <c r="AS20" s="50"/>
      <c r="AT20" s="50"/>
      <c r="AU20" s="48"/>
      <c r="AV20" s="52"/>
      <c r="AW20" s="2">
        <f t="shared" si="0"/>
        <v>3</v>
      </c>
      <c r="AX20" s="2">
        <f t="shared" si="1"/>
        <v>1</v>
      </c>
      <c r="AY20" s="2">
        <f t="shared" si="2"/>
        <v>208</v>
      </c>
    </row>
    <row r="21" spans="2:51" s="2" customFormat="1" ht="15.75" thickBot="1" x14ac:dyDescent="0.3">
      <c r="B21" s="45" t="s">
        <v>72</v>
      </c>
      <c r="C21" s="45" t="s">
        <v>73</v>
      </c>
      <c r="D21" s="48">
        <v>1</v>
      </c>
      <c r="E21" s="48">
        <v>1</v>
      </c>
      <c r="F21" s="48">
        <v>1</v>
      </c>
      <c r="G21" s="48">
        <v>1</v>
      </c>
      <c r="H21" s="49">
        <v>1</v>
      </c>
      <c r="I21" s="47">
        <v>1</v>
      </c>
      <c r="J21" s="50">
        <v>1</v>
      </c>
      <c r="K21" s="50">
        <v>1</v>
      </c>
      <c r="L21" s="48">
        <v>1</v>
      </c>
      <c r="M21" s="49">
        <v>1</v>
      </c>
      <c r="N21" s="51">
        <v>1</v>
      </c>
      <c r="O21" s="50"/>
      <c r="P21" s="50"/>
      <c r="Q21" s="48"/>
      <c r="R21" s="49"/>
      <c r="S21" s="51">
        <v>1</v>
      </c>
      <c r="T21" s="50"/>
      <c r="U21" s="50"/>
      <c r="V21" s="48"/>
      <c r="W21" s="49"/>
      <c r="X21" s="51"/>
      <c r="Y21" s="50"/>
      <c r="Z21" s="50"/>
      <c r="AA21" s="48"/>
      <c r="AB21" s="49"/>
      <c r="AC21" s="51"/>
      <c r="AD21" s="50"/>
      <c r="AE21" s="50"/>
      <c r="AF21" s="48"/>
      <c r="AG21" s="49"/>
      <c r="AH21" s="51"/>
      <c r="AI21" s="50"/>
      <c r="AJ21" s="50"/>
      <c r="AK21" s="48"/>
      <c r="AL21" s="49"/>
      <c r="AM21" s="51"/>
      <c r="AN21" s="50"/>
      <c r="AO21" s="50"/>
      <c r="AP21" s="48"/>
      <c r="AQ21" s="49"/>
      <c r="AR21" s="51"/>
      <c r="AS21" s="50"/>
      <c r="AT21" s="50"/>
      <c r="AU21" s="48"/>
      <c r="AV21" s="52"/>
      <c r="AW21" s="2">
        <f t="shared" si="0"/>
        <v>0</v>
      </c>
      <c r="AX21" s="2">
        <f t="shared" si="1"/>
        <v>0</v>
      </c>
      <c r="AY21" s="2">
        <f t="shared" ref="AY21:AY31" si="5">$AY$8-((AW21*5)+(AX21*2))</f>
        <v>225</v>
      </c>
    </row>
    <row r="22" spans="2:51" s="2" customFormat="1" ht="15.75" thickBot="1" x14ac:dyDescent="0.3">
      <c r="B22" s="45" t="s">
        <v>74</v>
      </c>
      <c r="C22" s="45" t="s">
        <v>75</v>
      </c>
      <c r="D22" s="48">
        <v>1</v>
      </c>
      <c r="E22" s="48">
        <v>1</v>
      </c>
      <c r="F22" s="48">
        <v>1</v>
      </c>
      <c r="G22" s="48">
        <v>1</v>
      </c>
      <c r="H22" s="49">
        <v>0</v>
      </c>
      <c r="I22" s="47">
        <v>1</v>
      </c>
      <c r="J22" s="50">
        <v>1</v>
      </c>
      <c r="K22" s="50">
        <v>1</v>
      </c>
      <c r="L22" s="48">
        <v>1</v>
      </c>
      <c r="M22" s="49">
        <v>1</v>
      </c>
      <c r="N22" s="51">
        <v>1</v>
      </c>
      <c r="O22" s="50"/>
      <c r="P22" s="50"/>
      <c r="Q22" s="48"/>
      <c r="R22" s="49"/>
      <c r="S22" s="51">
        <v>1</v>
      </c>
      <c r="T22" s="50"/>
      <c r="U22" s="50"/>
      <c r="V22" s="48"/>
      <c r="W22" s="49"/>
      <c r="X22" s="51"/>
      <c r="Y22" s="50"/>
      <c r="Z22" s="50"/>
      <c r="AA22" s="48"/>
      <c r="AB22" s="49"/>
      <c r="AC22" s="51"/>
      <c r="AD22" s="50"/>
      <c r="AE22" s="50"/>
      <c r="AF22" s="48"/>
      <c r="AG22" s="49"/>
      <c r="AH22" s="51"/>
      <c r="AI22" s="50"/>
      <c r="AJ22" s="50"/>
      <c r="AK22" s="48"/>
      <c r="AL22" s="49"/>
      <c r="AM22" s="51"/>
      <c r="AN22" s="50"/>
      <c r="AO22" s="50"/>
      <c r="AP22" s="48"/>
      <c r="AQ22" s="49"/>
      <c r="AR22" s="51"/>
      <c r="AS22" s="50"/>
      <c r="AT22" s="50"/>
      <c r="AU22" s="48"/>
      <c r="AV22" s="52"/>
      <c r="AW22" s="2">
        <f t="shared" si="0"/>
        <v>1</v>
      </c>
      <c r="AX22" s="2">
        <f t="shared" si="1"/>
        <v>0</v>
      </c>
      <c r="AY22" s="2">
        <f t="shared" si="5"/>
        <v>220</v>
      </c>
    </row>
    <row r="23" spans="2:51" s="2" customFormat="1" ht="15.75" hidden="1" thickBot="1" x14ac:dyDescent="0.3">
      <c r="B23" s="45"/>
      <c r="C23" s="45"/>
      <c r="D23" s="48"/>
      <c r="E23" s="48"/>
      <c r="F23" s="48"/>
      <c r="G23" s="48"/>
      <c r="H23" s="49"/>
      <c r="I23" s="47"/>
      <c r="J23" s="50"/>
      <c r="K23" s="50"/>
      <c r="L23" s="48"/>
      <c r="M23" s="49"/>
      <c r="N23" s="51"/>
      <c r="O23" s="50"/>
      <c r="P23" s="50"/>
      <c r="Q23" s="48"/>
      <c r="R23" s="49"/>
      <c r="S23" s="51"/>
      <c r="T23" s="50"/>
      <c r="U23" s="50"/>
      <c r="V23" s="48"/>
      <c r="W23" s="49"/>
      <c r="X23" s="51"/>
      <c r="Y23" s="50"/>
      <c r="Z23" s="50"/>
      <c r="AA23" s="48"/>
      <c r="AB23" s="49"/>
      <c r="AC23" s="51"/>
      <c r="AD23" s="50"/>
      <c r="AE23" s="50"/>
      <c r="AF23" s="48"/>
      <c r="AG23" s="49"/>
      <c r="AH23" s="51"/>
      <c r="AI23" s="50"/>
      <c r="AJ23" s="50"/>
      <c r="AK23" s="48"/>
      <c r="AL23" s="49"/>
      <c r="AM23" s="51"/>
      <c r="AN23" s="50"/>
      <c r="AO23" s="50"/>
      <c r="AP23" s="48"/>
      <c r="AQ23" s="49"/>
      <c r="AR23" s="51"/>
      <c r="AS23" s="50"/>
      <c r="AT23" s="50"/>
      <c r="AU23" s="48"/>
      <c r="AV23" s="52"/>
      <c r="AW23" s="2">
        <f t="shared" si="0"/>
        <v>0</v>
      </c>
      <c r="AX23" s="2">
        <f t="shared" si="1"/>
        <v>0</v>
      </c>
      <c r="AY23" s="2">
        <f t="shared" si="5"/>
        <v>225</v>
      </c>
    </row>
    <row r="24" spans="2:51" s="2" customFormat="1" ht="15.75" thickBot="1" x14ac:dyDescent="0.3">
      <c r="B24" s="45" t="s">
        <v>76</v>
      </c>
      <c r="C24" s="45" t="s">
        <v>77</v>
      </c>
      <c r="D24" s="48">
        <v>1</v>
      </c>
      <c r="E24" s="48">
        <v>1</v>
      </c>
      <c r="F24" s="48">
        <v>1</v>
      </c>
      <c r="G24" s="48">
        <v>1</v>
      </c>
      <c r="H24" s="49">
        <v>1</v>
      </c>
      <c r="I24" s="47">
        <v>1</v>
      </c>
      <c r="J24" s="50">
        <v>1</v>
      </c>
      <c r="K24" s="50">
        <v>1</v>
      </c>
      <c r="L24" s="48">
        <v>1</v>
      </c>
      <c r="M24" s="49">
        <v>1</v>
      </c>
      <c r="N24" s="51">
        <v>1</v>
      </c>
      <c r="O24" s="50"/>
      <c r="P24" s="50"/>
      <c r="Q24" s="48"/>
      <c r="R24" s="49"/>
      <c r="S24" s="51">
        <v>1</v>
      </c>
      <c r="T24" s="50"/>
      <c r="U24" s="50"/>
      <c r="V24" s="48"/>
      <c r="W24" s="49"/>
      <c r="X24" s="51"/>
      <c r="Y24" s="50"/>
      <c r="Z24" s="50"/>
      <c r="AA24" s="48"/>
      <c r="AB24" s="49"/>
      <c r="AC24" s="51"/>
      <c r="AD24" s="50"/>
      <c r="AE24" s="50"/>
      <c r="AF24" s="48"/>
      <c r="AG24" s="49"/>
      <c r="AH24" s="51"/>
      <c r="AI24" s="50"/>
      <c r="AJ24" s="50"/>
      <c r="AK24" s="48"/>
      <c r="AL24" s="49"/>
      <c r="AM24" s="51"/>
      <c r="AN24" s="50"/>
      <c r="AO24" s="50"/>
      <c r="AP24" s="48"/>
      <c r="AQ24" s="49"/>
      <c r="AR24" s="51"/>
      <c r="AS24" s="50"/>
      <c r="AT24" s="50"/>
      <c r="AU24" s="48"/>
      <c r="AV24" s="52"/>
      <c r="AW24" s="2">
        <f>COUNTIF(D24:AV24,0)</f>
        <v>0</v>
      </c>
      <c r="AX24" s="2">
        <f>COUNTIF(D24:AV24,0.5)</f>
        <v>0</v>
      </c>
      <c r="AY24" s="2">
        <f t="shared" si="5"/>
        <v>225</v>
      </c>
    </row>
    <row r="25" spans="2:51" s="2" customFormat="1" ht="15.75" thickBot="1" x14ac:dyDescent="0.3">
      <c r="B25" s="45" t="s">
        <v>78</v>
      </c>
      <c r="C25" s="45" t="s">
        <v>79</v>
      </c>
      <c r="D25" s="48">
        <v>1</v>
      </c>
      <c r="E25" s="48">
        <v>1</v>
      </c>
      <c r="F25" s="48">
        <v>1</v>
      </c>
      <c r="G25" s="48">
        <v>1</v>
      </c>
      <c r="H25" s="49">
        <v>1</v>
      </c>
      <c r="I25" s="47">
        <v>1</v>
      </c>
      <c r="J25" s="50">
        <v>1</v>
      </c>
      <c r="K25" s="50">
        <v>1</v>
      </c>
      <c r="L25" s="48">
        <v>1</v>
      </c>
      <c r="M25" s="49">
        <v>1</v>
      </c>
      <c r="N25" s="51">
        <v>1</v>
      </c>
      <c r="O25" s="50"/>
      <c r="P25" s="50"/>
      <c r="Q25" s="48"/>
      <c r="R25" s="49"/>
      <c r="S25" s="51">
        <v>1</v>
      </c>
      <c r="T25" s="50"/>
      <c r="U25" s="50"/>
      <c r="V25" s="48"/>
      <c r="W25" s="49"/>
      <c r="X25" s="51"/>
      <c r="Y25" s="50"/>
      <c r="Z25" s="50"/>
      <c r="AA25" s="48"/>
      <c r="AB25" s="49"/>
      <c r="AC25" s="51"/>
      <c r="AD25" s="50"/>
      <c r="AE25" s="50"/>
      <c r="AF25" s="48"/>
      <c r="AG25" s="49"/>
      <c r="AH25" s="51"/>
      <c r="AI25" s="50"/>
      <c r="AJ25" s="50"/>
      <c r="AK25" s="48"/>
      <c r="AL25" s="49"/>
      <c r="AM25" s="51"/>
      <c r="AN25" s="50"/>
      <c r="AO25" s="50"/>
      <c r="AP25" s="48"/>
      <c r="AQ25" s="49"/>
      <c r="AR25" s="51"/>
      <c r="AS25" s="50"/>
      <c r="AT25" s="50"/>
      <c r="AU25" s="48"/>
      <c r="AV25" s="52"/>
      <c r="AW25" s="2">
        <f>COUNTIF(D25:AV25,0)</f>
        <v>0</v>
      </c>
      <c r="AX25" s="2">
        <f>COUNTIF(D25:AV25,0.5)</f>
        <v>0</v>
      </c>
      <c r="AY25" s="2">
        <f t="shared" si="5"/>
        <v>225</v>
      </c>
    </row>
    <row r="26" spans="2:51" s="2" customFormat="1" ht="15.75" hidden="1" thickBot="1" x14ac:dyDescent="0.3">
      <c r="B26" s="45"/>
      <c r="C26" s="45"/>
      <c r="D26" s="48"/>
      <c r="E26" s="48"/>
      <c r="F26" s="48"/>
      <c r="G26" s="48"/>
      <c r="H26" s="49"/>
      <c r="I26" s="47"/>
      <c r="J26" s="50"/>
      <c r="K26" s="50"/>
      <c r="L26" s="48"/>
      <c r="M26" s="49"/>
      <c r="N26" s="51"/>
      <c r="O26" s="50"/>
      <c r="P26" s="50"/>
      <c r="Q26" s="48"/>
      <c r="R26" s="49"/>
      <c r="S26" s="51"/>
      <c r="T26" s="50"/>
      <c r="U26" s="50"/>
      <c r="V26" s="48"/>
      <c r="W26" s="49"/>
      <c r="X26" s="51"/>
      <c r="Y26" s="50"/>
      <c r="Z26" s="50"/>
      <c r="AA26" s="48"/>
      <c r="AB26" s="49"/>
      <c r="AC26" s="51"/>
      <c r="AD26" s="50"/>
      <c r="AE26" s="50"/>
      <c r="AF26" s="48"/>
      <c r="AG26" s="49"/>
      <c r="AH26" s="51"/>
      <c r="AI26" s="50"/>
      <c r="AJ26" s="50"/>
      <c r="AK26" s="48"/>
      <c r="AL26" s="49"/>
      <c r="AM26" s="51"/>
      <c r="AN26" s="50"/>
      <c r="AO26" s="50"/>
      <c r="AP26" s="48"/>
      <c r="AQ26" s="49"/>
      <c r="AR26" s="51"/>
      <c r="AS26" s="50"/>
      <c r="AT26" s="50"/>
      <c r="AU26" s="48"/>
      <c r="AV26" s="52"/>
      <c r="AW26" s="2">
        <f>COUNTIF(D26:AV26,0)</f>
        <v>0</v>
      </c>
      <c r="AX26" s="2">
        <f>COUNTIF(D26:AV26,0.5)</f>
        <v>0</v>
      </c>
      <c r="AY26" s="2">
        <f t="shared" si="5"/>
        <v>225</v>
      </c>
    </row>
    <row r="27" spans="2:51" s="2" customFormat="1" ht="15.75" thickBot="1" x14ac:dyDescent="0.3">
      <c r="B27" s="45" t="s">
        <v>80</v>
      </c>
      <c r="C27" s="45" t="s">
        <v>81</v>
      </c>
      <c r="D27" s="48">
        <v>1</v>
      </c>
      <c r="E27" s="48">
        <v>1</v>
      </c>
      <c r="F27" s="48">
        <v>1</v>
      </c>
      <c r="G27" s="48">
        <v>1</v>
      </c>
      <c r="H27" s="49">
        <v>1</v>
      </c>
      <c r="I27" s="47">
        <v>1</v>
      </c>
      <c r="J27" s="50">
        <v>1</v>
      </c>
      <c r="K27" s="50">
        <v>1</v>
      </c>
      <c r="L27" s="48">
        <v>1</v>
      </c>
      <c r="M27" s="49">
        <v>0</v>
      </c>
      <c r="N27" s="51">
        <v>1</v>
      </c>
      <c r="O27" s="50"/>
      <c r="P27" s="50"/>
      <c r="Q27" s="48"/>
      <c r="R27" s="49"/>
      <c r="S27" s="51">
        <v>1</v>
      </c>
      <c r="T27" s="50"/>
      <c r="U27" s="50"/>
      <c r="V27" s="48"/>
      <c r="W27" s="49"/>
      <c r="X27" s="51"/>
      <c r="Y27" s="50"/>
      <c r="Z27" s="50"/>
      <c r="AA27" s="48"/>
      <c r="AB27" s="49"/>
      <c r="AC27" s="51"/>
      <c r="AD27" s="50"/>
      <c r="AE27" s="50"/>
      <c r="AF27" s="48"/>
      <c r="AG27" s="49"/>
      <c r="AH27" s="51"/>
      <c r="AI27" s="50"/>
      <c r="AJ27" s="50"/>
      <c r="AK27" s="48"/>
      <c r="AL27" s="49"/>
      <c r="AM27" s="51"/>
      <c r="AN27" s="50"/>
      <c r="AO27" s="50"/>
      <c r="AP27" s="48"/>
      <c r="AQ27" s="49"/>
      <c r="AR27" s="51"/>
      <c r="AS27" s="50"/>
      <c r="AT27" s="50"/>
      <c r="AU27" s="48"/>
      <c r="AV27" s="52"/>
      <c r="AW27" s="2">
        <f>COUNTIF(D27:AV27,0)</f>
        <v>1</v>
      </c>
      <c r="AX27" s="2">
        <f>COUNTIF(D27:AV27,0.5)</f>
        <v>0</v>
      </c>
      <c r="AY27" s="2">
        <f t="shared" si="5"/>
        <v>220</v>
      </c>
    </row>
    <row r="28" spans="2:51" s="2" customFormat="1" ht="15.75" thickBot="1" x14ac:dyDescent="0.3">
      <c r="B28" s="45" t="s">
        <v>80</v>
      </c>
      <c r="C28" s="45" t="s">
        <v>82</v>
      </c>
      <c r="D28" s="48">
        <v>1</v>
      </c>
      <c r="E28" s="48">
        <v>1</v>
      </c>
      <c r="F28" s="48">
        <v>1</v>
      </c>
      <c r="G28" s="48">
        <v>1</v>
      </c>
      <c r="H28" s="49">
        <v>1</v>
      </c>
      <c r="I28" s="47">
        <v>1</v>
      </c>
      <c r="J28" s="50">
        <v>0</v>
      </c>
      <c r="K28" s="50">
        <v>1</v>
      </c>
      <c r="L28" s="48">
        <v>1</v>
      </c>
      <c r="M28" s="49">
        <v>1</v>
      </c>
      <c r="N28" s="51">
        <v>1</v>
      </c>
      <c r="O28" s="50"/>
      <c r="P28" s="50"/>
      <c r="Q28" s="48"/>
      <c r="R28" s="49"/>
      <c r="S28" s="51">
        <v>1</v>
      </c>
      <c r="T28" s="50"/>
      <c r="U28" s="50"/>
      <c r="V28" s="48"/>
      <c r="W28" s="49"/>
      <c r="X28" s="51"/>
      <c r="Y28" s="50"/>
      <c r="Z28" s="50"/>
      <c r="AA28" s="48"/>
      <c r="AB28" s="49"/>
      <c r="AC28" s="51"/>
      <c r="AD28" s="50"/>
      <c r="AE28" s="50"/>
      <c r="AF28" s="48"/>
      <c r="AG28" s="49"/>
      <c r="AH28" s="51"/>
      <c r="AI28" s="50"/>
      <c r="AJ28" s="50"/>
      <c r="AK28" s="48"/>
      <c r="AL28" s="49"/>
      <c r="AM28" s="51"/>
      <c r="AN28" s="50"/>
      <c r="AO28" s="50"/>
      <c r="AP28" s="48"/>
      <c r="AQ28" s="49"/>
      <c r="AR28" s="51"/>
      <c r="AS28" s="50"/>
      <c r="AT28" s="50"/>
      <c r="AU28" s="48"/>
      <c r="AV28" s="52"/>
      <c r="AW28" s="2">
        <f t="shared" ref="AW28:AW44" si="6">COUNTIF(D28:AV28,0)</f>
        <v>1</v>
      </c>
      <c r="AX28" s="2">
        <f t="shared" ref="AX28:AX44" si="7">COUNTIF(D28:AV28,0.5)</f>
        <v>0</v>
      </c>
      <c r="AY28" s="2">
        <f t="shared" si="5"/>
        <v>220</v>
      </c>
    </row>
    <row r="29" spans="2:51" s="2" customFormat="1" ht="15.75" thickBot="1" x14ac:dyDescent="0.3">
      <c r="B29" s="45" t="s">
        <v>83</v>
      </c>
      <c r="C29" s="45" t="s">
        <v>84</v>
      </c>
      <c r="D29" s="48">
        <v>1</v>
      </c>
      <c r="E29" s="48">
        <v>1</v>
      </c>
      <c r="F29" s="48">
        <v>1</v>
      </c>
      <c r="G29" s="48">
        <v>1</v>
      </c>
      <c r="H29" s="49">
        <v>1</v>
      </c>
      <c r="I29" s="47">
        <v>1</v>
      </c>
      <c r="J29" s="50">
        <v>1</v>
      </c>
      <c r="K29" s="50">
        <v>1</v>
      </c>
      <c r="L29" s="48">
        <v>1</v>
      </c>
      <c r="M29" s="49">
        <v>1</v>
      </c>
      <c r="N29" s="51">
        <v>1</v>
      </c>
      <c r="O29" s="50"/>
      <c r="P29" s="50"/>
      <c r="Q29" s="48"/>
      <c r="R29" s="49"/>
      <c r="S29" s="51">
        <v>1</v>
      </c>
      <c r="T29" s="50"/>
      <c r="U29" s="50"/>
      <c r="V29" s="48"/>
      <c r="W29" s="49"/>
      <c r="X29" s="51"/>
      <c r="Y29" s="50"/>
      <c r="Z29" s="50"/>
      <c r="AA29" s="48"/>
      <c r="AB29" s="49"/>
      <c r="AC29" s="51"/>
      <c r="AD29" s="50"/>
      <c r="AE29" s="50"/>
      <c r="AF29" s="48"/>
      <c r="AG29" s="49"/>
      <c r="AH29" s="51"/>
      <c r="AI29" s="50"/>
      <c r="AJ29" s="50"/>
      <c r="AK29" s="48"/>
      <c r="AL29" s="49"/>
      <c r="AM29" s="51"/>
      <c r="AN29" s="50"/>
      <c r="AO29" s="50"/>
      <c r="AP29" s="48"/>
      <c r="AQ29" s="49"/>
      <c r="AR29" s="51"/>
      <c r="AS29" s="50"/>
      <c r="AT29" s="50"/>
      <c r="AU29" s="48"/>
      <c r="AV29" s="52"/>
      <c r="AW29" s="2">
        <f t="shared" si="6"/>
        <v>0</v>
      </c>
      <c r="AX29" s="2">
        <f t="shared" si="7"/>
        <v>0</v>
      </c>
      <c r="AY29" s="2">
        <f t="shared" si="5"/>
        <v>225</v>
      </c>
    </row>
    <row r="30" spans="2:51" s="2" customFormat="1" ht="15.75" thickBot="1" x14ac:dyDescent="0.3">
      <c r="B30" s="45" t="s">
        <v>86</v>
      </c>
      <c r="C30" s="45" t="s">
        <v>85</v>
      </c>
      <c r="D30" s="48">
        <v>1</v>
      </c>
      <c r="E30" s="48">
        <v>1</v>
      </c>
      <c r="F30" s="48">
        <v>1</v>
      </c>
      <c r="G30" s="48">
        <v>1</v>
      </c>
      <c r="H30" s="49">
        <v>1</v>
      </c>
      <c r="I30" s="47">
        <v>1</v>
      </c>
      <c r="J30" s="50">
        <v>1</v>
      </c>
      <c r="K30" s="50">
        <v>0</v>
      </c>
      <c r="L30" s="48">
        <v>0</v>
      </c>
      <c r="M30" s="49">
        <v>1</v>
      </c>
      <c r="N30" s="51">
        <v>1</v>
      </c>
      <c r="O30" s="50"/>
      <c r="P30" s="50"/>
      <c r="Q30" s="48"/>
      <c r="R30" s="49"/>
      <c r="S30" s="51">
        <v>1</v>
      </c>
      <c r="T30" s="50"/>
      <c r="U30" s="50"/>
      <c r="V30" s="48"/>
      <c r="W30" s="49"/>
      <c r="X30" s="51"/>
      <c r="Y30" s="50"/>
      <c r="Z30" s="50"/>
      <c r="AA30" s="48"/>
      <c r="AB30" s="49"/>
      <c r="AC30" s="51"/>
      <c r="AD30" s="50"/>
      <c r="AE30" s="50"/>
      <c r="AF30" s="48"/>
      <c r="AG30" s="49"/>
      <c r="AH30" s="51"/>
      <c r="AI30" s="50"/>
      <c r="AJ30" s="50"/>
      <c r="AK30" s="48"/>
      <c r="AL30" s="49"/>
      <c r="AM30" s="51"/>
      <c r="AN30" s="50"/>
      <c r="AO30" s="50"/>
      <c r="AP30" s="48"/>
      <c r="AQ30" s="49"/>
      <c r="AR30" s="51"/>
      <c r="AS30" s="50"/>
      <c r="AT30" s="50"/>
      <c r="AU30" s="48"/>
      <c r="AV30" s="52"/>
      <c r="AW30" s="2">
        <f t="shared" si="6"/>
        <v>2</v>
      </c>
      <c r="AX30" s="2">
        <f t="shared" si="7"/>
        <v>0</v>
      </c>
      <c r="AY30" s="2">
        <f t="shared" si="5"/>
        <v>215</v>
      </c>
    </row>
    <row r="31" spans="2:51" s="2" customFormat="1" ht="15.75" thickBot="1" x14ac:dyDescent="0.3">
      <c r="B31" s="45" t="s">
        <v>87</v>
      </c>
      <c r="C31" s="45" t="s">
        <v>88</v>
      </c>
      <c r="D31" s="48">
        <v>1</v>
      </c>
      <c r="E31" s="48">
        <v>1</v>
      </c>
      <c r="F31" s="48">
        <v>1</v>
      </c>
      <c r="G31" s="48">
        <v>1</v>
      </c>
      <c r="H31" s="49">
        <v>1</v>
      </c>
      <c r="I31" s="47">
        <v>1</v>
      </c>
      <c r="J31" s="50">
        <v>1</v>
      </c>
      <c r="K31" s="50">
        <v>1</v>
      </c>
      <c r="L31" s="48">
        <v>1</v>
      </c>
      <c r="M31" s="49">
        <v>1</v>
      </c>
      <c r="N31" s="51">
        <v>1</v>
      </c>
      <c r="O31" s="50"/>
      <c r="P31" s="50"/>
      <c r="Q31" s="48"/>
      <c r="R31" s="49"/>
      <c r="S31" s="51">
        <v>1</v>
      </c>
      <c r="T31" s="50"/>
      <c r="U31" s="50"/>
      <c r="V31" s="48"/>
      <c r="W31" s="49"/>
      <c r="X31" s="51"/>
      <c r="Y31" s="50"/>
      <c r="Z31" s="50"/>
      <c r="AA31" s="48"/>
      <c r="AB31" s="49"/>
      <c r="AC31" s="51"/>
      <c r="AD31" s="50"/>
      <c r="AE31" s="50"/>
      <c r="AF31" s="48"/>
      <c r="AG31" s="49"/>
      <c r="AH31" s="51"/>
      <c r="AI31" s="50"/>
      <c r="AJ31" s="50"/>
      <c r="AK31" s="48"/>
      <c r="AL31" s="49"/>
      <c r="AM31" s="51"/>
      <c r="AN31" s="50"/>
      <c r="AO31" s="50"/>
      <c r="AP31" s="48"/>
      <c r="AQ31" s="49"/>
      <c r="AR31" s="51"/>
      <c r="AS31" s="50"/>
      <c r="AT31" s="50"/>
      <c r="AU31" s="48"/>
      <c r="AV31" s="52"/>
      <c r="AW31" s="2">
        <f t="shared" si="6"/>
        <v>0</v>
      </c>
      <c r="AX31" s="2">
        <f t="shared" si="7"/>
        <v>0</v>
      </c>
      <c r="AY31" s="2">
        <f t="shared" si="5"/>
        <v>225</v>
      </c>
    </row>
    <row r="32" spans="2:51" s="2" customFormat="1" ht="15.75" hidden="1" thickBot="1" x14ac:dyDescent="0.3">
      <c r="B32" s="45"/>
      <c r="C32" s="45"/>
      <c r="D32" s="48"/>
      <c r="E32" s="48"/>
      <c r="F32" s="48"/>
      <c r="G32" s="48"/>
      <c r="H32" s="49"/>
      <c r="I32" s="47"/>
      <c r="J32" s="50"/>
      <c r="K32" s="50"/>
      <c r="L32" s="48"/>
      <c r="M32" s="49"/>
      <c r="N32" s="51"/>
      <c r="O32" s="50"/>
      <c r="P32" s="50"/>
      <c r="Q32" s="48"/>
      <c r="R32" s="49"/>
      <c r="S32" s="51"/>
      <c r="T32" s="50"/>
      <c r="U32" s="50"/>
      <c r="V32" s="48"/>
      <c r="W32" s="49"/>
      <c r="X32" s="51"/>
      <c r="Y32" s="50"/>
      <c r="Z32" s="50"/>
      <c r="AA32" s="48"/>
      <c r="AB32" s="49"/>
      <c r="AC32" s="51"/>
      <c r="AD32" s="50"/>
      <c r="AE32" s="50"/>
      <c r="AF32" s="48"/>
      <c r="AG32" s="49"/>
      <c r="AH32" s="51"/>
      <c r="AI32" s="50"/>
      <c r="AJ32" s="50"/>
      <c r="AK32" s="48"/>
      <c r="AL32" s="49"/>
      <c r="AM32" s="51"/>
      <c r="AN32" s="50"/>
      <c r="AO32" s="50"/>
      <c r="AP32" s="48"/>
      <c r="AQ32" s="49"/>
      <c r="AR32" s="51"/>
      <c r="AS32" s="50"/>
      <c r="AT32" s="50"/>
      <c r="AU32" s="48"/>
      <c r="AV32" s="52"/>
      <c r="AW32" s="2">
        <f t="shared" si="6"/>
        <v>0</v>
      </c>
      <c r="AX32" s="2">
        <f t="shared" si="7"/>
        <v>0</v>
      </c>
      <c r="AY32" s="2">
        <f t="shared" ref="AY32:AY45" si="8">$AY$8-((AW32*5)+(AX32*2))</f>
        <v>225</v>
      </c>
    </row>
    <row r="33" spans="2:51" s="2" customFormat="1" ht="15.75" thickBot="1" x14ac:dyDescent="0.3">
      <c r="B33" s="45" t="s">
        <v>89</v>
      </c>
      <c r="C33" s="45" t="s">
        <v>111</v>
      </c>
      <c r="D33" s="48"/>
      <c r="E33" s="48"/>
      <c r="F33" s="48"/>
      <c r="G33" s="48">
        <v>1</v>
      </c>
      <c r="H33" s="49">
        <v>1</v>
      </c>
      <c r="I33" s="47">
        <v>1</v>
      </c>
      <c r="J33" s="50">
        <v>1</v>
      </c>
      <c r="K33" s="50">
        <v>0</v>
      </c>
      <c r="L33" s="48">
        <v>1</v>
      </c>
      <c r="M33" s="49">
        <v>1</v>
      </c>
      <c r="N33" s="51">
        <v>1</v>
      </c>
      <c r="O33" s="50"/>
      <c r="P33" s="50"/>
      <c r="Q33" s="48"/>
      <c r="R33" s="49"/>
      <c r="S33" s="51">
        <v>1</v>
      </c>
      <c r="T33" s="50"/>
      <c r="U33" s="50"/>
      <c r="V33" s="48"/>
      <c r="W33" s="49"/>
      <c r="X33" s="51"/>
      <c r="Y33" s="50"/>
      <c r="Z33" s="50"/>
      <c r="AA33" s="48"/>
      <c r="AB33" s="49"/>
      <c r="AC33" s="51"/>
      <c r="AD33" s="50"/>
      <c r="AE33" s="50"/>
      <c r="AF33" s="48"/>
      <c r="AG33" s="49"/>
      <c r="AH33" s="51"/>
      <c r="AI33" s="50"/>
      <c r="AJ33" s="50"/>
      <c r="AK33" s="48"/>
      <c r="AL33" s="49"/>
      <c r="AM33" s="51"/>
      <c r="AN33" s="50"/>
      <c r="AO33" s="50"/>
      <c r="AP33" s="48"/>
      <c r="AQ33" s="49"/>
      <c r="AR33" s="51"/>
      <c r="AS33" s="50"/>
      <c r="AT33" s="50"/>
      <c r="AU33" s="48"/>
      <c r="AV33" s="52"/>
    </row>
    <row r="34" spans="2:51" s="2" customFormat="1" ht="15.75" thickBot="1" x14ac:dyDescent="0.3">
      <c r="B34" s="45" t="s">
        <v>89</v>
      </c>
      <c r="C34" s="45" t="s">
        <v>90</v>
      </c>
      <c r="D34" s="48">
        <v>1</v>
      </c>
      <c r="E34" s="48">
        <v>1</v>
      </c>
      <c r="F34" s="48">
        <v>1</v>
      </c>
      <c r="G34" s="48">
        <v>1</v>
      </c>
      <c r="H34" s="49">
        <v>1</v>
      </c>
      <c r="I34" s="47">
        <v>1</v>
      </c>
      <c r="J34" s="50">
        <v>1</v>
      </c>
      <c r="K34" s="50">
        <v>1</v>
      </c>
      <c r="L34" s="48">
        <v>1</v>
      </c>
      <c r="M34" s="49">
        <v>1</v>
      </c>
      <c r="N34" s="51">
        <v>1</v>
      </c>
      <c r="O34" s="50"/>
      <c r="P34" s="50"/>
      <c r="Q34" s="48"/>
      <c r="R34" s="49"/>
      <c r="S34" s="51">
        <v>1</v>
      </c>
      <c r="T34" s="50"/>
      <c r="U34" s="50"/>
      <c r="V34" s="48"/>
      <c r="W34" s="49"/>
      <c r="X34" s="51"/>
      <c r="Y34" s="50"/>
      <c r="Z34" s="50"/>
      <c r="AA34" s="48"/>
      <c r="AB34" s="49"/>
      <c r="AC34" s="51"/>
      <c r="AD34" s="50"/>
      <c r="AE34" s="50"/>
      <c r="AF34" s="48"/>
      <c r="AG34" s="49"/>
      <c r="AH34" s="51"/>
      <c r="AI34" s="50"/>
      <c r="AJ34" s="50"/>
      <c r="AK34" s="48"/>
      <c r="AL34" s="49"/>
      <c r="AM34" s="51"/>
      <c r="AN34" s="50"/>
      <c r="AO34" s="50"/>
      <c r="AP34" s="48"/>
      <c r="AQ34" s="49"/>
      <c r="AR34" s="51"/>
      <c r="AS34" s="50"/>
      <c r="AT34" s="50"/>
      <c r="AU34" s="48"/>
      <c r="AV34" s="52"/>
      <c r="AW34" s="2">
        <f t="shared" si="6"/>
        <v>0</v>
      </c>
      <c r="AX34" s="2">
        <f t="shared" si="7"/>
        <v>0</v>
      </c>
      <c r="AY34" s="2">
        <f t="shared" si="8"/>
        <v>225</v>
      </c>
    </row>
    <row r="35" spans="2:51" s="2" customFormat="1" ht="15.75" thickBot="1" x14ac:dyDescent="0.3">
      <c r="B35" s="45" t="s">
        <v>91</v>
      </c>
      <c r="C35" s="45" t="s">
        <v>92</v>
      </c>
      <c r="D35" s="48">
        <v>1</v>
      </c>
      <c r="E35" s="48">
        <v>1</v>
      </c>
      <c r="F35" s="48">
        <v>1</v>
      </c>
      <c r="G35" s="48">
        <v>0</v>
      </c>
      <c r="H35" s="49">
        <v>1</v>
      </c>
      <c r="I35" s="47">
        <v>1</v>
      </c>
      <c r="J35" s="50">
        <v>1</v>
      </c>
      <c r="K35" s="50">
        <v>1</v>
      </c>
      <c r="L35" s="48">
        <v>0</v>
      </c>
      <c r="M35" s="49">
        <v>0</v>
      </c>
      <c r="N35" s="51">
        <v>0</v>
      </c>
      <c r="O35" s="50"/>
      <c r="P35" s="50"/>
      <c r="Q35" s="48"/>
      <c r="R35" s="49"/>
      <c r="S35" s="51">
        <v>1</v>
      </c>
      <c r="T35" s="50"/>
      <c r="U35" s="50"/>
      <c r="V35" s="48"/>
      <c r="W35" s="49"/>
      <c r="X35" s="51"/>
      <c r="Y35" s="50"/>
      <c r="Z35" s="50"/>
      <c r="AA35" s="48"/>
      <c r="AB35" s="49"/>
      <c r="AC35" s="51"/>
      <c r="AD35" s="50"/>
      <c r="AE35" s="50"/>
      <c r="AF35" s="48"/>
      <c r="AG35" s="49"/>
      <c r="AH35" s="51"/>
      <c r="AI35" s="50"/>
      <c r="AJ35" s="50"/>
      <c r="AK35" s="48"/>
      <c r="AL35" s="49"/>
      <c r="AM35" s="51"/>
      <c r="AN35" s="50"/>
      <c r="AO35" s="50"/>
      <c r="AP35" s="48"/>
      <c r="AQ35" s="49"/>
      <c r="AR35" s="51"/>
      <c r="AS35" s="50"/>
      <c r="AT35" s="50"/>
      <c r="AU35" s="48"/>
      <c r="AV35" s="52"/>
      <c r="AW35" s="2">
        <f t="shared" si="6"/>
        <v>4</v>
      </c>
      <c r="AX35" s="2">
        <f t="shared" si="7"/>
        <v>0</v>
      </c>
      <c r="AY35" s="2">
        <f t="shared" si="8"/>
        <v>205</v>
      </c>
    </row>
    <row r="36" spans="2:51" s="2" customFormat="1" ht="15.75" thickBot="1" x14ac:dyDescent="0.3">
      <c r="B36" s="45" t="s">
        <v>93</v>
      </c>
      <c r="C36" s="45" t="s">
        <v>94</v>
      </c>
      <c r="D36" s="48">
        <v>1</v>
      </c>
      <c r="E36" s="48">
        <v>1</v>
      </c>
      <c r="F36" s="48">
        <v>1</v>
      </c>
      <c r="G36" s="48">
        <v>1</v>
      </c>
      <c r="H36" s="49">
        <v>1</v>
      </c>
      <c r="I36" s="47">
        <v>1</v>
      </c>
      <c r="J36" s="50">
        <v>1</v>
      </c>
      <c r="K36" s="50">
        <v>1</v>
      </c>
      <c r="L36" s="48">
        <v>1</v>
      </c>
      <c r="M36" s="49">
        <v>1</v>
      </c>
      <c r="N36" s="51">
        <v>1</v>
      </c>
      <c r="O36" s="50"/>
      <c r="P36" s="50"/>
      <c r="Q36" s="48"/>
      <c r="R36" s="49"/>
      <c r="S36" s="51">
        <v>1</v>
      </c>
      <c r="T36" s="50"/>
      <c r="U36" s="50"/>
      <c r="V36" s="48"/>
      <c r="W36" s="49"/>
      <c r="X36" s="51"/>
      <c r="Y36" s="50"/>
      <c r="Z36" s="50"/>
      <c r="AA36" s="48"/>
      <c r="AB36" s="49"/>
      <c r="AC36" s="51"/>
      <c r="AD36" s="50"/>
      <c r="AE36" s="50"/>
      <c r="AF36" s="48"/>
      <c r="AG36" s="49"/>
      <c r="AH36" s="51"/>
      <c r="AI36" s="50"/>
      <c r="AJ36" s="50"/>
      <c r="AK36" s="48"/>
      <c r="AL36" s="49"/>
      <c r="AM36" s="51"/>
      <c r="AN36" s="50"/>
      <c r="AO36" s="50"/>
      <c r="AP36" s="48"/>
      <c r="AQ36" s="49"/>
      <c r="AR36" s="51"/>
      <c r="AS36" s="50"/>
      <c r="AT36" s="50"/>
      <c r="AU36" s="48"/>
      <c r="AV36" s="52"/>
      <c r="AW36" s="2">
        <f t="shared" si="6"/>
        <v>0</v>
      </c>
      <c r="AX36" s="2">
        <f t="shared" si="7"/>
        <v>0</v>
      </c>
      <c r="AY36" s="2">
        <f t="shared" si="8"/>
        <v>225</v>
      </c>
    </row>
    <row r="37" spans="2:51" s="2" customFormat="1" ht="15.75" thickBot="1" x14ac:dyDescent="0.3">
      <c r="B37" s="45" t="s">
        <v>95</v>
      </c>
      <c r="C37" s="45" t="s">
        <v>96</v>
      </c>
      <c r="D37" s="48">
        <v>1</v>
      </c>
      <c r="E37" s="48">
        <v>1</v>
      </c>
      <c r="F37" s="48">
        <v>0</v>
      </c>
      <c r="G37" s="48">
        <v>1</v>
      </c>
      <c r="H37" s="49">
        <v>1</v>
      </c>
      <c r="I37" s="47">
        <v>1</v>
      </c>
      <c r="J37" s="50">
        <v>1</v>
      </c>
      <c r="K37" s="50">
        <v>1</v>
      </c>
      <c r="L37" s="48">
        <v>1</v>
      </c>
      <c r="M37" s="49">
        <v>1</v>
      </c>
      <c r="N37" s="51">
        <v>0</v>
      </c>
      <c r="O37" s="50"/>
      <c r="P37" s="50"/>
      <c r="Q37" s="48"/>
      <c r="R37" s="49"/>
      <c r="S37" s="51">
        <v>1</v>
      </c>
      <c r="T37" s="50"/>
      <c r="U37" s="50"/>
      <c r="V37" s="48"/>
      <c r="W37" s="49"/>
      <c r="X37" s="51"/>
      <c r="Y37" s="50"/>
      <c r="Z37" s="50"/>
      <c r="AA37" s="48"/>
      <c r="AB37" s="49"/>
      <c r="AC37" s="51"/>
      <c r="AD37" s="50"/>
      <c r="AE37" s="50"/>
      <c r="AF37" s="48"/>
      <c r="AG37" s="49"/>
      <c r="AH37" s="51"/>
      <c r="AI37" s="50"/>
      <c r="AJ37" s="50"/>
      <c r="AK37" s="48"/>
      <c r="AL37" s="49"/>
      <c r="AM37" s="51"/>
      <c r="AN37" s="50"/>
      <c r="AO37" s="50"/>
      <c r="AP37" s="48"/>
      <c r="AQ37" s="49"/>
      <c r="AR37" s="51"/>
      <c r="AS37" s="50"/>
      <c r="AT37" s="50"/>
      <c r="AU37" s="48"/>
      <c r="AV37" s="52"/>
      <c r="AW37" s="2">
        <f t="shared" si="6"/>
        <v>2</v>
      </c>
      <c r="AX37" s="2">
        <f t="shared" si="7"/>
        <v>0</v>
      </c>
      <c r="AY37" s="2">
        <f t="shared" si="8"/>
        <v>215</v>
      </c>
    </row>
    <row r="38" spans="2:51" s="2" customFormat="1" ht="15.75" thickBot="1" x14ac:dyDescent="0.3">
      <c r="B38" s="45" t="s">
        <v>95</v>
      </c>
      <c r="C38" s="45" t="s">
        <v>97</v>
      </c>
      <c r="D38" s="48">
        <v>1</v>
      </c>
      <c r="E38" s="48">
        <v>1</v>
      </c>
      <c r="F38" s="48">
        <v>1</v>
      </c>
      <c r="G38" s="48">
        <v>1</v>
      </c>
      <c r="H38" s="49">
        <v>1</v>
      </c>
      <c r="I38" s="47">
        <v>1</v>
      </c>
      <c r="J38" s="50">
        <v>1</v>
      </c>
      <c r="K38" s="50">
        <v>1</v>
      </c>
      <c r="L38" s="48">
        <v>1</v>
      </c>
      <c r="M38" s="49">
        <v>1</v>
      </c>
      <c r="N38" s="51">
        <v>1</v>
      </c>
      <c r="O38" s="50"/>
      <c r="P38" s="50"/>
      <c r="Q38" s="48"/>
      <c r="R38" s="49"/>
      <c r="S38" s="51">
        <v>1</v>
      </c>
      <c r="T38" s="50"/>
      <c r="U38" s="50"/>
      <c r="V38" s="48"/>
      <c r="W38" s="49"/>
      <c r="X38" s="51"/>
      <c r="Y38" s="50"/>
      <c r="Z38" s="50"/>
      <c r="AA38" s="48"/>
      <c r="AB38" s="49"/>
      <c r="AC38" s="51"/>
      <c r="AD38" s="50"/>
      <c r="AE38" s="50"/>
      <c r="AF38" s="48"/>
      <c r="AG38" s="49"/>
      <c r="AH38" s="51"/>
      <c r="AI38" s="50"/>
      <c r="AJ38" s="50"/>
      <c r="AK38" s="48"/>
      <c r="AL38" s="49"/>
      <c r="AM38" s="51"/>
      <c r="AN38" s="50"/>
      <c r="AO38" s="50"/>
      <c r="AP38" s="48"/>
      <c r="AQ38" s="49"/>
      <c r="AR38" s="51"/>
      <c r="AS38" s="50"/>
      <c r="AT38" s="50"/>
      <c r="AU38" s="48"/>
      <c r="AV38" s="52"/>
      <c r="AW38" s="2">
        <f t="shared" si="6"/>
        <v>0</v>
      </c>
      <c r="AX38" s="2">
        <f t="shared" si="7"/>
        <v>0</v>
      </c>
      <c r="AY38" s="2">
        <f t="shared" si="8"/>
        <v>225</v>
      </c>
    </row>
    <row r="39" spans="2:51" s="2" customFormat="1" ht="15.75" thickBot="1" x14ac:dyDescent="0.3">
      <c r="B39" s="45" t="s">
        <v>98</v>
      </c>
      <c r="C39" s="45" t="s">
        <v>69</v>
      </c>
      <c r="D39" s="48">
        <v>1</v>
      </c>
      <c r="E39" s="48">
        <v>1</v>
      </c>
      <c r="F39" s="48">
        <v>1</v>
      </c>
      <c r="G39" s="48">
        <v>1</v>
      </c>
      <c r="H39" s="49">
        <v>1</v>
      </c>
      <c r="I39" s="47">
        <v>1</v>
      </c>
      <c r="J39" s="50">
        <v>1</v>
      </c>
      <c r="K39" s="50">
        <v>1</v>
      </c>
      <c r="L39" s="48">
        <v>1</v>
      </c>
      <c r="M39" s="49">
        <v>1</v>
      </c>
      <c r="N39" s="51">
        <v>1</v>
      </c>
      <c r="O39" s="50"/>
      <c r="P39" s="50"/>
      <c r="Q39" s="48"/>
      <c r="R39" s="49"/>
      <c r="S39" s="51">
        <v>1</v>
      </c>
      <c r="T39" s="50"/>
      <c r="U39" s="50"/>
      <c r="V39" s="48"/>
      <c r="W39" s="49"/>
      <c r="X39" s="51"/>
      <c r="Y39" s="50"/>
      <c r="Z39" s="50"/>
      <c r="AA39" s="48"/>
      <c r="AB39" s="49"/>
      <c r="AC39" s="51"/>
      <c r="AD39" s="50"/>
      <c r="AE39" s="50"/>
      <c r="AF39" s="48"/>
      <c r="AG39" s="49"/>
      <c r="AH39" s="51"/>
      <c r="AI39" s="50"/>
      <c r="AJ39" s="50"/>
      <c r="AK39" s="48"/>
      <c r="AL39" s="49"/>
      <c r="AM39" s="51"/>
      <c r="AN39" s="50"/>
      <c r="AO39" s="50"/>
      <c r="AP39" s="48"/>
      <c r="AQ39" s="49"/>
      <c r="AR39" s="51"/>
      <c r="AS39" s="50"/>
      <c r="AT39" s="50"/>
      <c r="AU39" s="48"/>
      <c r="AV39" s="52"/>
      <c r="AW39" s="2">
        <f t="shared" si="6"/>
        <v>0</v>
      </c>
      <c r="AX39" s="2">
        <f t="shared" si="7"/>
        <v>0</v>
      </c>
      <c r="AY39" s="2">
        <f t="shared" si="8"/>
        <v>225</v>
      </c>
    </row>
    <row r="40" spans="2:51" s="2" customFormat="1" ht="15.75" thickBot="1" x14ac:dyDescent="0.3">
      <c r="B40" s="45" t="s">
        <v>99</v>
      </c>
      <c r="C40" s="45" t="s">
        <v>100</v>
      </c>
      <c r="D40" s="48">
        <v>1</v>
      </c>
      <c r="E40" s="48">
        <v>1</v>
      </c>
      <c r="F40" s="48">
        <v>1</v>
      </c>
      <c r="G40" s="48">
        <v>1</v>
      </c>
      <c r="H40" s="49">
        <v>1</v>
      </c>
      <c r="I40" s="47">
        <v>1</v>
      </c>
      <c r="J40" s="50">
        <v>1</v>
      </c>
      <c r="K40" s="50">
        <v>1</v>
      </c>
      <c r="L40" s="48">
        <v>1</v>
      </c>
      <c r="M40" s="49">
        <v>1</v>
      </c>
      <c r="N40" s="51">
        <v>1</v>
      </c>
      <c r="O40" s="50"/>
      <c r="P40" s="50"/>
      <c r="Q40" s="48"/>
      <c r="R40" s="49"/>
      <c r="S40" s="51">
        <v>1</v>
      </c>
      <c r="T40" s="50"/>
      <c r="U40" s="50"/>
      <c r="V40" s="48"/>
      <c r="W40" s="49"/>
      <c r="X40" s="51"/>
      <c r="Y40" s="50"/>
      <c r="Z40" s="50"/>
      <c r="AA40" s="48"/>
      <c r="AB40" s="49"/>
      <c r="AC40" s="51"/>
      <c r="AD40" s="50"/>
      <c r="AE40" s="50"/>
      <c r="AF40" s="48"/>
      <c r="AG40" s="49"/>
      <c r="AH40" s="51"/>
      <c r="AI40" s="50"/>
      <c r="AJ40" s="50"/>
      <c r="AK40" s="48"/>
      <c r="AL40" s="49"/>
      <c r="AM40" s="51"/>
      <c r="AN40" s="50"/>
      <c r="AO40" s="50"/>
      <c r="AP40" s="48"/>
      <c r="AQ40" s="49"/>
      <c r="AR40" s="51"/>
      <c r="AS40" s="50"/>
      <c r="AT40" s="50"/>
      <c r="AU40" s="48"/>
      <c r="AV40" s="52"/>
      <c r="AW40" s="2">
        <f t="shared" si="6"/>
        <v>0</v>
      </c>
      <c r="AX40" s="2">
        <f t="shared" si="7"/>
        <v>0</v>
      </c>
      <c r="AY40" s="2">
        <f t="shared" si="8"/>
        <v>225</v>
      </c>
    </row>
    <row r="41" spans="2:51" s="2" customFormat="1" ht="15.75" thickBot="1" x14ac:dyDescent="0.3">
      <c r="B41" s="45" t="s">
        <v>112</v>
      </c>
      <c r="C41" s="45" t="s">
        <v>113</v>
      </c>
      <c r="D41" s="48"/>
      <c r="E41" s="48"/>
      <c r="F41" s="48"/>
      <c r="G41" s="48">
        <v>1</v>
      </c>
      <c r="H41" s="49">
        <v>1</v>
      </c>
      <c r="I41" s="47">
        <v>1</v>
      </c>
      <c r="J41" s="50">
        <v>1</v>
      </c>
      <c r="K41" s="50">
        <v>1</v>
      </c>
      <c r="L41" s="48">
        <v>1</v>
      </c>
      <c r="M41" s="49">
        <v>1</v>
      </c>
      <c r="N41" s="51">
        <v>1</v>
      </c>
      <c r="O41" s="50"/>
      <c r="P41" s="50"/>
      <c r="Q41" s="48"/>
      <c r="R41" s="49"/>
      <c r="S41" s="51">
        <v>1</v>
      </c>
      <c r="T41" s="50"/>
      <c r="U41" s="50"/>
      <c r="V41" s="48"/>
      <c r="W41" s="49"/>
      <c r="X41" s="51"/>
      <c r="Y41" s="50"/>
      <c r="Z41" s="50"/>
      <c r="AA41" s="48"/>
      <c r="AB41" s="49"/>
      <c r="AC41" s="51"/>
      <c r="AD41" s="50"/>
      <c r="AE41" s="50"/>
      <c r="AF41" s="48"/>
      <c r="AG41" s="49"/>
      <c r="AH41" s="51"/>
      <c r="AI41" s="50"/>
      <c r="AJ41" s="50"/>
      <c r="AK41" s="48"/>
      <c r="AL41" s="49"/>
      <c r="AM41" s="51"/>
      <c r="AN41" s="50"/>
      <c r="AO41" s="50"/>
      <c r="AP41" s="48"/>
      <c r="AQ41" s="49"/>
      <c r="AR41" s="51"/>
      <c r="AS41" s="50"/>
      <c r="AT41" s="50"/>
      <c r="AU41" s="48"/>
      <c r="AV41" s="52"/>
    </row>
    <row r="42" spans="2:51" s="2" customFormat="1" ht="15.75" thickBot="1" x14ac:dyDescent="0.3">
      <c r="B42" s="45" t="s">
        <v>107</v>
      </c>
      <c r="C42" s="45" t="s">
        <v>108</v>
      </c>
      <c r="D42" s="48">
        <v>1</v>
      </c>
      <c r="E42" s="48">
        <v>1</v>
      </c>
      <c r="F42" s="48">
        <v>1</v>
      </c>
      <c r="G42" s="48">
        <v>1</v>
      </c>
      <c r="H42" s="49">
        <v>1</v>
      </c>
      <c r="I42" s="47">
        <v>1</v>
      </c>
      <c r="J42" s="50">
        <v>1</v>
      </c>
      <c r="K42" s="50">
        <v>1</v>
      </c>
      <c r="L42" s="48">
        <v>1</v>
      </c>
      <c r="M42" s="49">
        <v>1</v>
      </c>
      <c r="N42" s="51">
        <v>1</v>
      </c>
      <c r="O42" s="50"/>
      <c r="P42" s="50"/>
      <c r="Q42" s="48"/>
      <c r="R42" s="49"/>
      <c r="S42" s="51">
        <v>1</v>
      </c>
      <c r="T42" s="50"/>
      <c r="U42" s="50"/>
      <c r="V42" s="48"/>
      <c r="W42" s="49"/>
      <c r="X42" s="51"/>
      <c r="Y42" s="50"/>
      <c r="Z42" s="50"/>
      <c r="AA42" s="48"/>
      <c r="AB42" s="49"/>
      <c r="AC42" s="51"/>
      <c r="AD42" s="50"/>
      <c r="AE42" s="50"/>
      <c r="AF42" s="48"/>
      <c r="AG42" s="49"/>
      <c r="AH42" s="51"/>
      <c r="AI42" s="50"/>
      <c r="AJ42" s="50"/>
      <c r="AK42" s="48"/>
      <c r="AL42" s="49"/>
      <c r="AM42" s="51"/>
      <c r="AN42" s="50"/>
      <c r="AO42" s="50"/>
      <c r="AP42" s="48"/>
      <c r="AQ42" s="49"/>
      <c r="AR42" s="51"/>
      <c r="AS42" s="50"/>
      <c r="AT42" s="50"/>
      <c r="AU42" s="48"/>
      <c r="AV42" s="52"/>
    </row>
    <row r="43" spans="2:51" s="2" customFormat="1" ht="15.75" thickBot="1" x14ac:dyDescent="0.3">
      <c r="B43" s="45" t="s">
        <v>101</v>
      </c>
      <c r="C43" s="45" t="s">
        <v>102</v>
      </c>
      <c r="D43" s="48">
        <v>1</v>
      </c>
      <c r="E43" s="48">
        <v>1</v>
      </c>
      <c r="F43" s="48">
        <v>1</v>
      </c>
      <c r="G43" s="48">
        <v>1</v>
      </c>
      <c r="H43" s="49">
        <v>0</v>
      </c>
      <c r="I43" s="47">
        <v>1</v>
      </c>
      <c r="J43" s="50">
        <v>1</v>
      </c>
      <c r="K43" s="50">
        <v>1</v>
      </c>
      <c r="L43" s="48">
        <v>1</v>
      </c>
      <c r="M43" s="49">
        <v>1</v>
      </c>
      <c r="N43" s="51">
        <v>1</v>
      </c>
      <c r="O43" s="50"/>
      <c r="P43" s="50"/>
      <c r="Q43" s="48"/>
      <c r="R43" s="49"/>
      <c r="S43" s="51">
        <v>1</v>
      </c>
      <c r="T43" s="50"/>
      <c r="U43" s="50"/>
      <c r="V43" s="48"/>
      <c r="W43" s="49"/>
      <c r="X43" s="51"/>
      <c r="Y43" s="50"/>
      <c r="Z43" s="50"/>
      <c r="AA43" s="48"/>
      <c r="AB43" s="49"/>
      <c r="AC43" s="51"/>
      <c r="AD43" s="50"/>
      <c r="AE43" s="50"/>
      <c r="AF43" s="48"/>
      <c r="AG43" s="49"/>
      <c r="AH43" s="51"/>
      <c r="AI43" s="50"/>
      <c r="AJ43" s="50"/>
      <c r="AK43" s="48"/>
      <c r="AL43" s="49"/>
      <c r="AM43" s="51"/>
      <c r="AN43" s="50"/>
      <c r="AO43" s="50"/>
      <c r="AP43" s="48"/>
      <c r="AQ43" s="49"/>
      <c r="AR43" s="51"/>
      <c r="AS43" s="50"/>
      <c r="AT43" s="50"/>
      <c r="AU43" s="48"/>
      <c r="AV43" s="52"/>
      <c r="AW43" s="2">
        <f t="shared" si="6"/>
        <v>1</v>
      </c>
      <c r="AX43" s="2">
        <f t="shared" si="7"/>
        <v>0</v>
      </c>
      <c r="AY43" s="2">
        <f t="shared" si="8"/>
        <v>220</v>
      </c>
    </row>
    <row r="44" spans="2:51" s="2" customFormat="1" ht="15.75" thickBot="1" x14ac:dyDescent="0.3">
      <c r="B44" s="45" t="s">
        <v>103</v>
      </c>
      <c r="C44" s="45" t="s">
        <v>104</v>
      </c>
      <c r="D44" s="48">
        <v>1</v>
      </c>
      <c r="E44" s="48">
        <v>1</v>
      </c>
      <c r="F44" s="48">
        <v>1</v>
      </c>
      <c r="G44" s="48">
        <v>0</v>
      </c>
      <c r="H44" s="49">
        <v>1</v>
      </c>
      <c r="I44" s="47">
        <v>1</v>
      </c>
      <c r="J44" s="50">
        <v>1</v>
      </c>
      <c r="K44" s="50">
        <v>1</v>
      </c>
      <c r="L44" s="48">
        <v>1</v>
      </c>
      <c r="M44" s="49">
        <v>1</v>
      </c>
      <c r="N44" s="51">
        <v>1</v>
      </c>
      <c r="O44" s="50"/>
      <c r="P44" s="50"/>
      <c r="Q44" s="48"/>
      <c r="R44" s="49"/>
      <c r="S44" s="51">
        <v>1</v>
      </c>
      <c r="T44" s="50"/>
      <c r="U44" s="50"/>
      <c r="V44" s="48"/>
      <c r="W44" s="49"/>
      <c r="X44" s="51"/>
      <c r="Y44" s="50"/>
      <c r="Z44" s="50"/>
      <c r="AA44" s="48"/>
      <c r="AB44" s="49"/>
      <c r="AC44" s="51"/>
      <c r="AD44" s="50"/>
      <c r="AE44" s="50"/>
      <c r="AF44" s="48"/>
      <c r="AG44" s="49"/>
      <c r="AH44" s="51"/>
      <c r="AI44" s="50"/>
      <c r="AJ44" s="50"/>
      <c r="AK44" s="48"/>
      <c r="AL44" s="49"/>
      <c r="AM44" s="51"/>
      <c r="AN44" s="50"/>
      <c r="AO44" s="50"/>
      <c r="AP44" s="48"/>
      <c r="AQ44" s="49"/>
      <c r="AR44" s="51"/>
      <c r="AS44" s="50"/>
      <c r="AT44" s="50"/>
      <c r="AU44" s="48"/>
      <c r="AV44" s="52"/>
      <c r="AW44" s="2">
        <f t="shared" si="6"/>
        <v>1</v>
      </c>
      <c r="AX44" s="2">
        <f t="shared" si="7"/>
        <v>0</v>
      </c>
      <c r="AY44" s="2">
        <f t="shared" si="8"/>
        <v>220</v>
      </c>
    </row>
    <row r="45" spans="2:51" s="2" customFormat="1" ht="15.75" thickBot="1" x14ac:dyDescent="0.3">
      <c r="B45" s="45" t="s">
        <v>105</v>
      </c>
      <c r="C45" s="45" t="s">
        <v>106</v>
      </c>
      <c r="D45" s="48">
        <v>1</v>
      </c>
      <c r="E45" s="48">
        <v>1</v>
      </c>
      <c r="F45" s="48">
        <v>0</v>
      </c>
      <c r="G45" s="48">
        <v>1</v>
      </c>
      <c r="H45" s="49">
        <v>1</v>
      </c>
      <c r="I45" s="47">
        <v>1</v>
      </c>
      <c r="J45" s="50">
        <v>1</v>
      </c>
      <c r="K45" s="50">
        <v>1</v>
      </c>
      <c r="L45" s="48">
        <v>1</v>
      </c>
      <c r="M45" s="49">
        <v>1</v>
      </c>
      <c r="N45" s="51">
        <v>1</v>
      </c>
      <c r="O45" s="50"/>
      <c r="P45" s="50"/>
      <c r="Q45" s="48"/>
      <c r="R45" s="49"/>
      <c r="S45" s="51">
        <v>1</v>
      </c>
      <c r="T45" s="50"/>
      <c r="U45" s="50"/>
      <c r="V45" s="48"/>
      <c r="W45" s="49"/>
      <c r="X45" s="51"/>
      <c r="Y45" s="50"/>
      <c r="Z45" s="50"/>
      <c r="AA45" s="48"/>
      <c r="AB45" s="49"/>
      <c r="AC45" s="51"/>
      <c r="AD45" s="50"/>
      <c r="AE45" s="50"/>
      <c r="AF45" s="48"/>
      <c r="AG45" s="49"/>
      <c r="AH45" s="51"/>
      <c r="AI45" s="50"/>
      <c r="AJ45" s="50"/>
      <c r="AK45" s="48"/>
      <c r="AL45" s="49"/>
      <c r="AM45" s="51"/>
      <c r="AN45" s="50"/>
      <c r="AO45" s="50"/>
      <c r="AP45" s="48"/>
      <c r="AQ45" s="49"/>
      <c r="AR45" s="51"/>
      <c r="AS45" s="50"/>
      <c r="AT45" s="50"/>
      <c r="AU45" s="48"/>
      <c r="AV45" s="52"/>
      <c r="AW45" s="2">
        <f>COUNTIF(D45:AV45,0)</f>
        <v>1</v>
      </c>
      <c r="AX45" s="2">
        <f>COUNTIF(D45:AV45,0.5)</f>
        <v>0</v>
      </c>
      <c r="AY45" s="2">
        <f t="shared" si="8"/>
        <v>220</v>
      </c>
    </row>
  </sheetData>
  <conditionalFormatting sqref="S10:V45 G10:R27 D10:F45 X10:AV45">
    <cfRule type="cellIs" dxfId="54" priority="52" operator="equal">
      <formula>0.5</formula>
    </cfRule>
    <cfRule type="cellIs" dxfId="53" priority="53" operator="equal">
      <formula>0</formula>
    </cfRule>
    <cfRule type="cellIs" dxfId="52" priority="54" operator="equal">
      <formula>0.5</formula>
    </cfRule>
  </conditionalFormatting>
  <conditionalFormatting sqref="G28:M36">
    <cfRule type="cellIs" dxfId="51" priority="49" operator="equal">
      <formula>0.5</formula>
    </cfRule>
    <cfRule type="cellIs" dxfId="50" priority="50" operator="equal">
      <formula>0</formula>
    </cfRule>
    <cfRule type="cellIs" dxfId="49" priority="51" operator="equal">
      <formula>0.5</formula>
    </cfRule>
  </conditionalFormatting>
  <conditionalFormatting sqref="G37:M42">
    <cfRule type="cellIs" dxfId="48" priority="46" operator="equal">
      <formula>0.5</formula>
    </cfRule>
    <cfRule type="cellIs" dxfId="47" priority="47" operator="equal">
      <formula>0</formula>
    </cfRule>
    <cfRule type="cellIs" dxfId="46" priority="48" operator="equal">
      <formula>0.5</formula>
    </cfRule>
  </conditionalFormatting>
  <conditionalFormatting sqref="G43:M45">
    <cfRule type="cellIs" dxfId="45" priority="43" operator="equal">
      <formula>0.5</formula>
    </cfRule>
    <cfRule type="cellIs" dxfId="44" priority="44" operator="equal">
      <formula>0</formula>
    </cfRule>
    <cfRule type="cellIs" dxfId="43" priority="45" operator="equal">
      <formula>0.5</formula>
    </cfRule>
  </conditionalFormatting>
  <conditionalFormatting sqref="N43:R45">
    <cfRule type="cellIs" dxfId="42" priority="19" operator="equal">
      <formula>0.5</formula>
    </cfRule>
    <cfRule type="cellIs" dxfId="41" priority="20" operator="equal">
      <formula>0</formula>
    </cfRule>
    <cfRule type="cellIs" dxfId="40" priority="21" operator="equal">
      <formula>0.5</formula>
    </cfRule>
  </conditionalFormatting>
  <conditionalFormatting sqref="N28:R36">
    <cfRule type="cellIs" dxfId="39" priority="25" operator="equal">
      <formula>0.5</formula>
    </cfRule>
    <cfRule type="cellIs" dxfId="38" priority="26" operator="equal">
      <formula>0</formula>
    </cfRule>
    <cfRule type="cellIs" dxfId="37" priority="27" operator="equal">
      <formula>0.5</formula>
    </cfRule>
  </conditionalFormatting>
  <conditionalFormatting sqref="N37:R42">
    <cfRule type="cellIs" dxfId="36" priority="22" operator="equal">
      <formula>0.5</formula>
    </cfRule>
    <cfRule type="cellIs" dxfId="35" priority="23" operator="equal">
      <formula>0</formula>
    </cfRule>
    <cfRule type="cellIs" dxfId="34" priority="24" operator="equal">
      <formula>0.5</formula>
    </cfRule>
  </conditionalFormatting>
  <conditionalFormatting sqref="W10:W45">
    <cfRule type="cellIs" dxfId="33" priority="1" operator="equal">
      <formula>0.5</formula>
    </cfRule>
    <cfRule type="cellIs" dxfId="32" priority="2" operator="equal">
      <formula>0</formula>
    </cfRule>
    <cfRule type="cellIs" dxfId="31" priority="3" operator="equal">
      <formula>0.5</formula>
    </cfRule>
  </conditionalFormatting>
  <pageMargins left="0.7" right="0.7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9"/>
  <sheetViews>
    <sheetView tabSelected="1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E18" sqref="E18"/>
    </sheetView>
  </sheetViews>
  <sheetFormatPr defaultRowHeight="15" x14ac:dyDescent="0.25"/>
  <cols>
    <col min="1" max="1" width="0" hidden="1" customWidth="1"/>
    <col min="2" max="2" width="3" bestFit="1" customWidth="1"/>
    <col min="3" max="3" width="10.42578125" customWidth="1"/>
    <col min="4" max="4" width="14.28515625" customWidth="1"/>
    <col min="5" max="11" width="4.28515625" customWidth="1"/>
    <col min="12" max="14" width="3.42578125" customWidth="1"/>
    <col min="15" max="15" width="4" customWidth="1"/>
    <col min="16" max="16" width="6.28515625" customWidth="1"/>
    <col min="17" max="26" width="3" customWidth="1"/>
    <col min="27" max="27" width="4" customWidth="1"/>
    <col min="28" max="28" width="6.28515625" customWidth="1"/>
    <col min="29" max="38" width="3" customWidth="1"/>
    <col min="39" max="39" width="4" customWidth="1"/>
    <col min="40" max="40" width="6.28515625" customWidth="1"/>
    <col min="41" max="49" width="3" customWidth="1"/>
    <col min="50" max="50" width="3.5703125" customWidth="1"/>
    <col min="51" max="51" width="4.42578125" customWidth="1"/>
    <col min="52" max="52" width="9.140625" customWidth="1"/>
    <col min="53" max="61" width="3" customWidth="1"/>
    <col min="62" max="62" width="3.5703125" customWidth="1"/>
    <col min="63" max="63" width="4.42578125" customWidth="1"/>
    <col min="64" max="64" width="9.140625" customWidth="1"/>
  </cols>
  <sheetData>
    <row r="1" spans="1:64" ht="15.75" customHeight="1" thickBot="1" x14ac:dyDescent="0.3">
      <c r="E1" s="108" t="s">
        <v>115</v>
      </c>
      <c r="F1" s="109"/>
      <c r="G1" s="109"/>
      <c r="H1" s="109"/>
      <c r="I1" s="112"/>
      <c r="J1" s="108" t="s">
        <v>114</v>
      </c>
      <c r="K1" s="109"/>
      <c r="L1" s="109"/>
      <c r="M1" s="109"/>
      <c r="N1" s="112"/>
      <c r="O1" s="113">
        <v>150</v>
      </c>
      <c r="P1" s="112"/>
      <c r="Q1" s="108" t="s">
        <v>12</v>
      </c>
      <c r="R1" s="109"/>
      <c r="S1" s="109"/>
      <c r="T1" s="109"/>
      <c r="U1" s="112"/>
      <c r="V1" s="108" t="s">
        <v>11</v>
      </c>
      <c r="W1" s="109"/>
      <c r="X1" s="109"/>
      <c r="Y1" s="109"/>
      <c r="Z1" s="112"/>
      <c r="AA1" s="113">
        <v>150</v>
      </c>
      <c r="AB1" s="112"/>
      <c r="AC1" s="108" t="s">
        <v>13</v>
      </c>
      <c r="AD1" s="114"/>
      <c r="AE1" s="114"/>
      <c r="AF1" s="114"/>
      <c r="AG1" s="115"/>
      <c r="AH1" s="108" t="s">
        <v>14</v>
      </c>
      <c r="AI1" s="109"/>
      <c r="AJ1" s="109"/>
      <c r="AK1" s="109"/>
      <c r="AL1" s="112"/>
      <c r="AM1" s="113">
        <v>150</v>
      </c>
      <c r="AN1" s="112"/>
      <c r="AO1" s="108" t="s">
        <v>15</v>
      </c>
      <c r="AP1" s="109"/>
      <c r="AQ1" s="109"/>
      <c r="AR1" s="109"/>
      <c r="AS1" s="109"/>
      <c r="AT1" s="108" t="s">
        <v>16</v>
      </c>
      <c r="AU1" s="109"/>
      <c r="AV1" s="109"/>
      <c r="AW1" s="109"/>
      <c r="AX1" s="109"/>
      <c r="AY1" s="110">
        <v>150</v>
      </c>
      <c r="AZ1" s="111"/>
      <c r="BA1" s="108" t="s">
        <v>116</v>
      </c>
      <c r="BB1" s="109"/>
      <c r="BC1" s="109"/>
      <c r="BD1" s="109"/>
      <c r="BE1" s="109"/>
      <c r="BF1" s="108"/>
      <c r="BG1" s="109"/>
      <c r="BH1" s="109"/>
      <c r="BI1" s="109"/>
      <c r="BJ1" s="109"/>
      <c r="BK1" s="110"/>
      <c r="BL1" s="111"/>
    </row>
    <row r="2" spans="1:64" ht="31.5" thickTop="1" thickBot="1" x14ac:dyDescent="0.3">
      <c r="E2" s="18">
        <v>1</v>
      </c>
      <c r="F2">
        <v>2</v>
      </c>
      <c r="G2">
        <v>3</v>
      </c>
      <c r="H2">
        <v>4</v>
      </c>
      <c r="I2" s="19">
        <v>5</v>
      </c>
      <c r="J2" s="18">
        <v>1</v>
      </c>
      <c r="K2">
        <v>2</v>
      </c>
      <c r="L2">
        <v>3</v>
      </c>
      <c r="M2">
        <v>4</v>
      </c>
      <c r="N2" s="19">
        <v>5</v>
      </c>
      <c r="P2" s="20" t="s">
        <v>17</v>
      </c>
      <c r="Q2" s="18">
        <v>6</v>
      </c>
      <c r="R2">
        <v>7</v>
      </c>
      <c r="S2">
        <v>8</v>
      </c>
      <c r="T2">
        <v>9</v>
      </c>
      <c r="U2" s="19">
        <v>10</v>
      </c>
      <c r="V2" s="18">
        <v>6</v>
      </c>
      <c r="W2">
        <v>7</v>
      </c>
      <c r="X2">
        <v>8</v>
      </c>
      <c r="Y2">
        <v>9</v>
      </c>
      <c r="Z2" s="19">
        <v>10</v>
      </c>
      <c r="AB2" s="20" t="s">
        <v>18</v>
      </c>
      <c r="AC2" s="21" t="s">
        <v>19</v>
      </c>
      <c r="AD2">
        <v>12</v>
      </c>
      <c r="AE2">
        <v>13</v>
      </c>
      <c r="AF2">
        <v>14</v>
      </c>
      <c r="AG2" s="19">
        <v>15</v>
      </c>
      <c r="AH2" s="21">
        <v>11</v>
      </c>
      <c r="AI2">
        <v>12</v>
      </c>
      <c r="AJ2">
        <v>13</v>
      </c>
      <c r="AK2">
        <v>14</v>
      </c>
      <c r="AL2" s="19">
        <v>15</v>
      </c>
      <c r="AN2" s="20" t="s">
        <v>20</v>
      </c>
      <c r="AO2" s="18">
        <v>16</v>
      </c>
      <c r="AP2">
        <v>17</v>
      </c>
      <c r="AQ2">
        <v>18</v>
      </c>
      <c r="AR2">
        <v>19</v>
      </c>
      <c r="AS2">
        <v>20</v>
      </c>
      <c r="AT2" s="18">
        <v>16</v>
      </c>
      <c r="AU2">
        <v>17</v>
      </c>
      <c r="AV2">
        <v>18</v>
      </c>
      <c r="AW2">
        <v>19</v>
      </c>
      <c r="AX2">
        <v>20</v>
      </c>
      <c r="AZ2" s="20" t="s">
        <v>45</v>
      </c>
      <c r="BA2" s="18"/>
      <c r="BF2" s="18"/>
      <c r="BL2" s="20"/>
    </row>
    <row r="3" spans="1:64" s="79" customFormat="1" ht="15.75" thickBot="1" x14ac:dyDescent="0.3">
      <c r="A3" s="79" t="s">
        <v>32</v>
      </c>
      <c r="C3" s="88" t="s">
        <v>158</v>
      </c>
      <c r="D3" s="88" t="s">
        <v>159</v>
      </c>
      <c r="H3" s="89"/>
      <c r="I3" s="91"/>
      <c r="L3" s="89"/>
      <c r="M3" s="89"/>
      <c r="N3" s="91"/>
      <c r="P3" s="84"/>
      <c r="U3" s="91"/>
      <c r="Z3" s="91"/>
      <c r="AA3" s="85"/>
      <c r="AB3" s="84"/>
      <c r="AC3" s="92"/>
      <c r="AG3" s="91"/>
      <c r="AL3" s="91"/>
      <c r="AN3" s="84"/>
      <c r="AO3" s="92"/>
      <c r="AT3" s="92"/>
      <c r="AU3" s="93"/>
      <c r="AZ3" s="84"/>
      <c r="BA3" s="92"/>
      <c r="BF3" s="92"/>
      <c r="BG3" s="93"/>
      <c r="BL3" s="84"/>
    </row>
    <row r="4" spans="1:64" ht="15.75" thickBot="1" x14ac:dyDescent="0.3">
      <c r="A4" t="s">
        <v>33</v>
      </c>
      <c r="C4" s="45" t="s">
        <v>160</v>
      </c>
      <c r="D4" s="45" t="s">
        <v>161</v>
      </c>
      <c r="E4">
        <v>10</v>
      </c>
      <c r="H4" s="81"/>
      <c r="I4" s="19"/>
      <c r="J4">
        <v>20</v>
      </c>
      <c r="L4" s="81"/>
      <c r="M4" s="81"/>
      <c r="N4" s="19"/>
      <c r="O4" s="89"/>
      <c r="P4" s="22"/>
      <c r="Q4" s="81"/>
      <c r="R4" s="81"/>
      <c r="S4" s="81"/>
      <c r="T4" s="81"/>
      <c r="U4" s="19"/>
      <c r="X4" s="81"/>
      <c r="Y4" s="81"/>
      <c r="Z4" s="19"/>
      <c r="AA4" s="98"/>
      <c r="AB4" s="84"/>
      <c r="AC4" s="18"/>
      <c r="AD4" s="81"/>
      <c r="AE4" s="81"/>
      <c r="AF4" s="81"/>
      <c r="AG4" s="19"/>
      <c r="AJ4" s="81"/>
      <c r="AK4" s="81"/>
      <c r="AL4" s="19"/>
      <c r="AM4" s="81"/>
      <c r="AN4" s="84"/>
      <c r="AO4" s="18"/>
      <c r="AP4" s="81"/>
      <c r="AQ4" s="81"/>
      <c r="AR4" s="81"/>
      <c r="AS4" s="81"/>
      <c r="AT4" s="18"/>
      <c r="AU4" s="57"/>
      <c r="AV4" s="81"/>
      <c r="AW4" s="81"/>
      <c r="AX4" s="81"/>
      <c r="AY4" s="81"/>
      <c r="AZ4" s="22"/>
      <c r="BA4" s="18"/>
      <c r="BF4" s="18"/>
      <c r="BG4" s="57"/>
      <c r="BL4" s="22"/>
    </row>
    <row r="5" spans="1:64" s="79" customFormat="1" ht="16.5" customHeight="1" thickBot="1" x14ac:dyDescent="0.3">
      <c r="C5" s="88" t="s">
        <v>162</v>
      </c>
      <c r="D5" s="88" t="s">
        <v>163</v>
      </c>
      <c r="E5" s="89"/>
      <c r="H5" s="89"/>
      <c r="I5" s="91"/>
      <c r="J5" s="79">
        <v>20</v>
      </c>
      <c r="L5" s="89"/>
      <c r="M5" s="89"/>
      <c r="N5" s="91"/>
      <c r="O5" s="89"/>
      <c r="P5" s="84"/>
      <c r="Q5" s="89"/>
      <c r="U5" s="91"/>
      <c r="Z5" s="91"/>
      <c r="AA5" s="85"/>
      <c r="AB5" s="84"/>
      <c r="AC5" s="92"/>
      <c r="AG5" s="91"/>
      <c r="AL5" s="91"/>
      <c r="AN5" s="84"/>
      <c r="AO5" s="92"/>
      <c r="AT5" s="92"/>
      <c r="AU5" s="93"/>
      <c r="AZ5" s="84"/>
      <c r="BA5" s="92"/>
      <c r="BF5" s="92"/>
      <c r="BG5" s="93"/>
      <c r="BL5" s="84"/>
    </row>
    <row r="6" spans="1:64" ht="16.5" customHeight="1" thickBot="1" x14ac:dyDescent="0.3">
      <c r="C6" s="45" t="s">
        <v>164</v>
      </c>
      <c r="D6" s="45" t="s">
        <v>68</v>
      </c>
      <c r="E6" s="89">
        <v>10</v>
      </c>
      <c r="F6" s="79">
        <v>10</v>
      </c>
      <c r="G6" s="79">
        <v>10</v>
      </c>
      <c r="H6" s="89"/>
      <c r="I6" s="19"/>
      <c r="J6" s="79">
        <v>20</v>
      </c>
      <c r="K6" s="79">
        <v>20</v>
      </c>
      <c r="L6" s="89"/>
      <c r="M6" s="89"/>
      <c r="N6" s="19"/>
      <c r="O6" s="89"/>
      <c r="P6" s="22"/>
      <c r="Q6" s="89"/>
      <c r="R6" s="89"/>
      <c r="S6" s="89"/>
      <c r="T6" s="89"/>
      <c r="U6" s="19"/>
      <c r="V6" s="79"/>
      <c r="W6" s="79"/>
      <c r="X6" s="79"/>
      <c r="Y6" s="89"/>
      <c r="Z6" s="19"/>
      <c r="AA6" s="85"/>
      <c r="AB6" s="84"/>
      <c r="AC6" s="18"/>
      <c r="AD6" s="89"/>
      <c r="AE6" s="89"/>
      <c r="AF6" s="89"/>
      <c r="AG6" s="19"/>
      <c r="AH6" s="79"/>
      <c r="AI6" s="79"/>
      <c r="AJ6" s="89"/>
      <c r="AK6" s="89"/>
      <c r="AL6" s="19"/>
      <c r="AM6" s="89"/>
      <c r="AN6" s="84"/>
      <c r="AO6" s="18"/>
      <c r="AP6" s="89"/>
      <c r="AQ6" s="89"/>
      <c r="AR6" s="89"/>
      <c r="AS6" s="89"/>
      <c r="AT6" s="18"/>
      <c r="AU6" s="57"/>
      <c r="AV6" s="89"/>
      <c r="AW6" s="89"/>
      <c r="AX6" s="89"/>
      <c r="AY6" s="89"/>
      <c r="AZ6" s="22"/>
      <c r="BA6" s="18"/>
      <c r="BF6" s="18"/>
      <c r="BG6" s="57"/>
      <c r="BL6" s="22"/>
    </row>
    <row r="7" spans="1:64" ht="18" customHeight="1" thickBot="1" x14ac:dyDescent="0.3">
      <c r="A7" t="s">
        <v>35</v>
      </c>
      <c r="C7" s="45" t="s">
        <v>165</v>
      </c>
      <c r="D7" s="45" t="s">
        <v>166</v>
      </c>
      <c r="E7" s="89"/>
      <c r="F7" s="79"/>
      <c r="G7" s="79"/>
      <c r="H7" s="89"/>
      <c r="I7" s="19"/>
      <c r="J7" s="79"/>
      <c r="K7" s="79"/>
      <c r="L7" s="89"/>
      <c r="M7" s="89"/>
      <c r="N7" s="19"/>
      <c r="O7" s="89"/>
      <c r="P7" s="22"/>
      <c r="Q7" s="89"/>
      <c r="R7" s="89"/>
      <c r="S7" s="89"/>
      <c r="T7" s="89"/>
      <c r="U7" s="19"/>
      <c r="V7" s="79"/>
      <c r="W7" s="79"/>
      <c r="X7" s="89"/>
      <c r="Y7" s="89"/>
      <c r="Z7" s="19"/>
      <c r="AA7" s="85"/>
      <c r="AB7" s="22"/>
      <c r="AC7" s="18"/>
      <c r="AD7" s="89"/>
      <c r="AE7" s="89"/>
      <c r="AF7" s="89"/>
      <c r="AG7" s="19"/>
      <c r="AH7" s="79"/>
      <c r="AI7" s="89"/>
      <c r="AJ7" s="89"/>
      <c r="AK7" s="89"/>
      <c r="AL7" s="19"/>
      <c r="AM7" s="89"/>
      <c r="AN7" s="84"/>
      <c r="AO7" s="18"/>
      <c r="AP7" s="89"/>
      <c r="AQ7" s="89"/>
      <c r="AR7" s="89"/>
      <c r="AS7" s="89"/>
      <c r="AT7" s="18"/>
      <c r="AU7" s="57"/>
      <c r="AV7" s="89"/>
      <c r="AW7" s="89"/>
      <c r="AX7" s="89"/>
      <c r="AY7" s="89"/>
      <c r="AZ7" s="22"/>
      <c r="BA7" s="18"/>
      <c r="BF7" s="18"/>
      <c r="BG7" s="57"/>
      <c r="BL7" s="22"/>
    </row>
    <row r="8" spans="1:64" ht="18" customHeight="1" thickBot="1" x14ac:dyDescent="0.3">
      <c r="C8" s="45" t="s">
        <v>167</v>
      </c>
      <c r="D8" s="45" t="s">
        <v>74</v>
      </c>
      <c r="E8" s="89"/>
      <c r="F8" s="79"/>
      <c r="G8" s="79"/>
      <c r="H8" s="89"/>
      <c r="I8" s="19"/>
      <c r="J8" s="79"/>
      <c r="K8" s="79"/>
      <c r="L8" s="89"/>
      <c r="M8" s="89"/>
      <c r="N8" s="19"/>
      <c r="O8" s="89"/>
      <c r="P8" s="22"/>
      <c r="Q8" s="89"/>
      <c r="R8" s="89"/>
      <c r="S8" s="89"/>
      <c r="T8" s="89"/>
      <c r="U8" s="19"/>
      <c r="V8" s="79"/>
      <c r="W8" s="79"/>
      <c r="X8" s="89"/>
      <c r="Y8" s="89"/>
      <c r="Z8" s="19"/>
      <c r="AA8" s="85"/>
      <c r="AB8" s="22"/>
      <c r="AC8" s="18"/>
      <c r="AD8" s="89"/>
      <c r="AE8" s="89"/>
      <c r="AF8" s="89"/>
      <c r="AG8" s="19"/>
      <c r="AH8" s="79"/>
      <c r="AI8" s="89"/>
      <c r="AJ8" s="89"/>
      <c r="AK8" s="89"/>
      <c r="AL8" s="19"/>
      <c r="AM8" s="89"/>
      <c r="AN8" s="84"/>
      <c r="AO8" s="18"/>
      <c r="AP8" s="89"/>
      <c r="AQ8" s="89"/>
      <c r="AR8" s="89"/>
      <c r="AS8" s="89"/>
      <c r="AT8" s="18"/>
      <c r="AU8" s="83"/>
      <c r="AV8" s="89"/>
      <c r="AW8" s="89"/>
      <c r="AX8" s="89"/>
      <c r="AY8" s="89"/>
      <c r="AZ8" s="22"/>
      <c r="BA8" s="18"/>
      <c r="BF8" s="18"/>
      <c r="BG8" s="83"/>
      <c r="BL8" s="22"/>
    </row>
    <row r="9" spans="1:64" ht="18.75" customHeight="1" thickBot="1" x14ac:dyDescent="0.3">
      <c r="A9" t="s">
        <v>34</v>
      </c>
      <c r="C9" s="45" t="s">
        <v>168</v>
      </c>
      <c r="D9" s="45" t="s">
        <v>169</v>
      </c>
      <c r="E9" s="89"/>
      <c r="F9" s="79"/>
      <c r="G9" s="79"/>
      <c r="H9" s="89"/>
      <c r="I9" s="19"/>
      <c r="J9" s="79"/>
      <c r="K9" s="79"/>
      <c r="L9" s="89"/>
      <c r="M9" s="89"/>
      <c r="N9" s="19"/>
      <c r="O9" s="89"/>
      <c r="P9" s="22"/>
      <c r="Q9" s="89"/>
      <c r="R9" s="89"/>
      <c r="S9" s="89"/>
      <c r="T9" s="89"/>
      <c r="U9" s="19"/>
      <c r="V9" s="79"/>
      <c r="W9" s="79"/>
      <c r="X9" s="89"/>
      <c r="Y9" s="89"/>
      <c r="Z9" s="19"/>
      <c r="AA9" s="98"/>
      <c r="AB9" s="22"/>
      <c r="AC9" s="18"/>
      <c r="AD9" s="89"/>
      <c r="AE9" s="89"/>
      <c r="AF9" s="89"/>
      <c r="AG9" s="19"/>
      <c r="AH9" s="79"/>
      <c r="AI9" s="89"/>
      <c r="AJ9" s="89"/>
      <c r="AK9" s="89"/>
      <c r="AL9" s="19"/>
      <c r="AM9" s="89"/>
      <c r="AN9" s="84"/>
      <c r="AO9" s="18"/>
      <c r="AP9" s="89"/>
      <c r="AQ9" s="89"/>
      <c r="AR9" s="89"/>
      <c r="AS9" s="89"/>
      <c r="AT9" s="18"/>
      <c r="AU9" s="57"/>
      <c r="AV9" s="89"/>
      <c r="AW9" s="89"/>
      <c r="AX9" s="89"/>
      <c r="AY9" s="85"/>
      <c r="AZ9" s="22"/>
      <c r="BA9" s="18"/>
      <c r="BF9" s="18"/>
      <c r="BG9" s="57"/>
      <c r="BL9" s="22"/>
    </row>
    <row r="10" spans="1:64" ht="19.5" customHeight="1" thickBot="1" x14ac:dyDescent="0.3">
      <c r="A10">
        <v>20</v>
      </c>
      <c r="C10" s="45" t="s">
        <v>170</v>
      </c>
      <c r="D10" s="90" t="s">
        <v>171</v>
      </c>
      <c r="E10" s="89"/>
      <c r="F10" s="79"/>
      <c r="G10" s="79"/>
      <c r="H10" s="89"/>
      <c r="I10" s="19"/>
      <c r="J10" s="79"/>
      <c r="K10" s="79"/>
      <c r="L10" s="89"/>
      <c r="M10" s="89"/>
      <c r="N10" s="19"/>
      <c r="O10" s="89"/>
      <c r="P10" s="22"/>
      <c r="Q10" s="89"/>
      <c r="R10" s="89"/>
      <c r="S10" s="89"/>
      <c r="T10" s="89"/>
      <c r="U10" s="19"/>
      <c r="V10" s="79"/>
      <c r="W10" s="79"/>
      <c r="X10" s="89"/>
      <c r="Y10" s="89"/>
      <c r="Z10" s="19"/>
      <c r="AA10" s="98"/>
      <c r="AB10" s="22"/>
      <c r="AC10" s="18"/>
      <c r="AD10" s="89"/>
      <c r="AE10" s="89"/>
      <c r="AF10" s="89"/>
      <c r="AG10" s="19"/>
      <c r="AH10" s="79"/>
      <c r="AI10" s="89"/>
      <c r="AJ10" s="89"/>
      <c r="AK10" s="89"/>
      <c r="AL10" s="19"/>
      <c r="AM10" s="89"/>
      <c r="AN10" s="84"/>
      <c r="AO10" s="18"/>
      <c r="AP10" s="89"/>
      <c r="AQ10" s="89"/>
      <c r="AR10" s="89"/>
      <c r="AS10" s="89"/>
      <c r="AT10" s="18"/>
      <c r="AU10" s="57"/>
      <c r="AV10" s="89"/>
      <c r="AW10" s="89"/>
      <c r="AX10" s="89"/>
      <c r="AY10" s="89"/>
      <c r="AZ10" s="22"/>
      <c r="BA10" s="18"/>
      <c r="BF10" s="18"/>
      <c r="BG10" s="57"/>
      <c r="BL10" s="22"/>
    </row>
    <row r="11" spans="1:64" ht="18.75" customHeight="1" thickBot="1" x14ac:dyDescent="0.3">
      <c r="A11" t="s">
        <v>37</v>
      </c>
      <c r="C11" s="45" t="s">
        <v>172</v>
      </c>
      <c r="D11" s="45" t="s">
        <v>173</v>
      </c>
      <c r="E11" s="89"/>
      <c r="F11" s="79"/>
      <c r="G11" s="79"/>
      <c r="H11" s="89"/>
      <c r="I11" s="19"/>
      <c r="J11" s="79">
        <v>20</v>
      </c>
      <c r="K11" s="79"/>
      <c r="L11" s="89"/>
      <c r="M11" s="89"/>
      <c r="N11" s="19"/>
      <c r="O11" s="89"/>
      <c r="P11" s="22"/>
      <c r="Q11" s="89"/>
      <c r="R11" s="89"/>
      <c r="S11" s="89"/>
      <c r="T11" s="89"/>
      <c r="U11" s="19"/>
      <c r="V11" s="79"/>
      <c r="W11" s="79"/>
      <c r="X11" s="89"/>
      <c r="Y11" s="89"/>
      <c r="Z11" s="19"/>
      <c r="AA11" s="98"/>
      <c r="AB11" s="22"/>
      <c r="AC11" s="18"/>
      <c r="AD11" s="89"/>
      <c r="AE11" s="89"/>
      <c r="AF11" s="89"/>
      <c r="AG11" s="19"/>
      <c r="AH11" s="79"/>
      <c r="AI11" s="89"/>
      <c r="AJ11" s="89"/>
      <c r="AK11" s="89"/>
      <c r="AL11" s="19"/>
      <c r="AM11" s="89"/>
      <c r="AN11" s="84"/>
      <c r="AO11" s="18"/>
      <c r="AP11" s="89"/>
      <c r="AQ11" s="89"/>
      <c r="AR11" s="89"/>
      <c r="AS11" s="89"/>
      <c r="AT11" s="18"/>
      <c r="AU11" s="57"/>
      <c r="AV11" s="89"/>
      <c r="AW11" s="89"/>
      <c r="AX11" s="89"/>
      <c r="AY11" s="89"/>
      <c r="AZ11" s="22"/>
      <c r="BA11" s="18"/>
      <c r="BF11" s="18"/>
      <c r="BG11" s="57"/>
      <c r="BL11" s="22"/>
    </row>
    <row r="12" spans="1:64" ht="15.75" thickBot="1" x14ac:dyDescent="0.3">
      <c r="A12" t="s">
        <v>34</v>
      </c>
      <c r="C12" s="45" t="s">
        <v>174</v>
      </c>
      <c r="D12" s="45" t="s">
        <v>175</v>
      </c>
      <c r="E12" s="89"/>
      <c r="F12" s="79"/>
      <c r="G12" s="79"/>
      <c r="H12" s="89"/>
      <c r="I12" s="19"/>
      <c r="J12" s="79"/>
      <c r="K12" s="79"/>
      <c r="L12" s="89"/>
      <c r="M12" s="89"/>
      <c r="N12" s="19"/>
      <c r="O12" s="89"/>
      <c r="P12" s="22"/>
      <c r="Q12" s="89"/>
      <c r="R12" s="89"/>
      <c r="S12" s="89"/>
      <c r="T12" s="89"/>
      <c r="U12" s="19"/>
      <c r="V12" s="79"/>
      <c r="W12" s="79"/>
      <c r="X12" s="89"/>
      <c r="Y12" s="89"/>
      <c r="Z12" s="19"/>
      <c r="AA12" s="98"/>
      <c r="AB12" s="22"/>
      <c r="AC12" s="18"/>
      <c r="AD12" s="89"/>
      <c r="AE12" s="89"/>
      <c r="AF12" s="89"/>
      <c r="AG12" s="19"/>
      <c r="AH12" s="79"/>
      <c r="AI12" s="89"/>
      <c r="AJ12" s="89"/>
      <c r="AK12" s="89"/>
      <c r="AL12" s="19"/>
      <c r="AM12" s="89"/>
      <c r="AN12" s="84"/>
      <c r="AO12" s="18"/>
      <c r="AP12" s="89"/>
      <c r="AQ12" s="89"/>
      <c r="AR12" s="89"/>
      <c r="AS12" s="89"/>
      <c r="AT12" s="18"/>
      <c r="AU12" s="57"/>
      <c r="AV12" s="89"/>
      <c r="AW12" s="89"/>
      <c r="AX12" s="89"/>
      <c r="AY12" s="89"/>
      <c r="AZ12" s="22"/>
      <c r="BA12" s="18"/>
      <c r="BF12" s="18"/>
      <c r="BG12" s="57"/>
      <c r="BL12" s="22"/>
    </row>
    <row r="13" spans="1:64" ht="15.75" thickBot="1" x14ac:dyDescent="0.3">
      <c r="C13" s="45" t="s">
        <v>176</v>
      </c>
      <c r="D13" s="45" t="s">
        <v>175</v>
      </c>
      <c r="E13" s="89"/>
      <c r="F13" s="79"/>
      <c r="G13" s="79"/>
      <c r="H13" s="89"/>
      <c r="I13" s="19"/>
      <c r="J13" s="79"/>
      <c r="K13" s="79"/>
      <c r="L13" s="89"/>
      <c r="M13" s="89"/>
      <c r="N13" s="19"/>
      <c r="O13" s="89"/>
      <c r="P13" s="22"/>
      <c r="Q13" s="89"/>
      <c r="R13" s="89"/>
      <c r="S13" s="89"/>
      <c r="T13" s="89"/>
      <c r="U13" s="19"/>
      <c r="V13" s="79"/>
      <c r="W13" s="79"/>
      <c r="X13" s="89"/>
      <c r="Y13" s="89"/>
      <c r="Z13" s="19"/>
      <c r="AA13" s="86"/>
      <c r="AB13" s="22">
        <f t="shared" ref="AB13:AB20" si="0">AA13/$AA$1</f>
        <v>0</v>
      </c>
      <c r="AC13" s="18"/>
      <c r="AD13" s="89"/>
      <c r="AE13" s="89"/>
      <c r="AF13" s="89"/>
      <c r="AG13" s="19"/>
      <c r="AH13" s="79"/>
      <c r="AI13" s="89"/>
      <c r="AJ13" s="89"/>
      <c r="AK13" s="89"/>
      <c r="AL13" s="19"/>
      <c r="AM13" s="89"/>
      <c r="AN13" s="22">
        <f t="shared" ref="AN13:AN20" si="1">AM13/$AM$1</f>
        <v>0</v>
      </c>
      <c r="AO13" s="18"/>
      <c r="AP13" s="89"/>
      <c r="AQ13" s="89"/>
      <c r="AR13" s="89"/>
      <c r="AS13" s="89"/>
      <c r="AT13" s="18"/>
      <c r="AU13" s="57"/>
      <c r="AV13" s="89"/>
      <c r="AW13" s="89"/>
      <c r="AX13" s="89"/>
      <c r="AY13" s="89"/>
      <c r="AZ13" s="22">
        <f t="shared" ref="AZ13:AZ29" si="2">AY13/$AY$1</f>
        <v>0</v>
      </c>
      <c r="BA13" s="18"/>
      <c r="BF13" s="18"/>
      <c r="BG13" s="57"/>
      <c r="BL13" s="22"/>
    </row>
    <row r="14" spans="1:64" ht="15.75" thickBot="1" x14ac:dyDescent="0.3">
      <c r="A14" t="s">
        <v>41</v>
      </c>
      <c r="C14" s="45" t="s">
        <v>177</v>
      </c>
      <c r="D14" s="45" t="s">
        <v>178</v>
      </c>
      <c r="E14" s="89"/>
      <c r="F14" s="79"/>
      <c r="G14" s="79"/>
      <c r="H14" s="89"/>
      <c r="I14" s="19"/>
      <c r="J14" s="79"/>
      <c r="K14" s="79"/>
      <c r="L14" s="89"/>
      <c r="M14" s="89"/>
      <c r="N14" s="19"/>
      <c r="O14" s="89"/>
      <c r="P14" s="22"/>
      <c r="Q14" s="89"/>
      <c r="R14" s="89"/>
      <c r="S14" s="89"/>
      <c r="T14" s="89"/>
      <c r="U14" s="19"/>
      <c r="V14" s="79"/>
      <c r="W14" s="79"/>
      <c r="X14" s="89"/>
      <c r="Y14" s="89"/>
      <c r="Z14" s="19"/>
      <c r="AA14" s="86"/>
      <c r="AB14" s="22">
        <f t="shared" si="0"/>
        <v>0</v>
      </c>
      <c r="AC14" s="18"/>
      <c r="AD14" s="89"/>
      <c r="AE14" s="89"/>
      <c r="AF14" s="89"/>
      <c r="AG14" s="19"/>
      <c r="AH14" s="79"/>
      <c r="AI14" s="89"/>
      <c r="AJ14" s="89"/>
      <c r="AK14" s="89"/>
      <c r="AL14" s="19"/>
      <c r="AM14" s="89"/>
      <c r="AN14" s="22">
        <f t="shared" si="1"/>
        <v>0</v>
      </c>
      <c r="AO14" s="18"/>
      <c r="AP14" s="89"/>
      <c r="AQ14" s="89"/>
      <c r="AR14" s="89"/>
      <c r="AS14" s="89"/>
      <c r="AT14" s="18"/>
      <c r="AU14" s="57"/>
      <c r="AV14" s="89"/>
      <c r="AW14" s="89"/>
      <c r="AX14" s="89"/>
      <c r="AY14" s="89"/>
      <c r="AZ14" s="22">
        <f t="shared" si="2"/>
        <v>0</v>
      </c>
      <c r="BA14" s="18"/>
      <c r="BF14" s="18"/>
      <c r="BG14" s="57"/>
      <c r="BL14" s="22"/>
    </row>
    <row r="15" spans="1:64" ht="15.75" thickBot="1" x14ac:dyDescent="0.3">
      <c r="A15" t="s">
        <v>42</v>
      </c>
      <c r="C15" s="45" t="s">
        <v>179</v>
      </c>
      <c r="D15" s="45" t="s">
        <v>180</v>
      </c>
      <c r="E15" s="89"/>
      <c r="F15" s="79"/>
      <c r="G15" s="79"/>
      <c r="H15" s="89"/>
      <c r="I15" s="19"/>
      <c r="J15" s="79"/>
      <c r="K15" s="79"/>
      <c r="L15" s="89"/>
      <c r="M15" s="89"/>
      <c r="N15" s="19"/>
      <c r="O15" s="89"/>
      <c r="P15" s="22"/>
      <c r="Q15" s="89"/>
      <c r="R15" s="89"/>
      <c r="S15" s="89"/>
      <c r="T15" s="89"/>
      <c r="U15" s="19"/>
      <c r="V15" s="79"/>
      <c r="W15" s="79"/>
      <c r="X15" s="89"/>
      <c r="Y15" s="89"/>
      <c r="Z15" s="19"/>
      <c r="AA15" s="86"/>
      <c r="AB15" s="22">
        <f t="shared" si="0"/>
        <v>0</v>
      </c>
      <c r="AC15" s="18"/>
      <c r="AD15" s="89"/>
      <c r="AE15" s="89"/>
      <c r="AF15" s="89"/>
      <c r="AG15" s="19"/>
      <c r="AH15" s="79"/>
      <c r="AI15" s="89"/>
      <c r="AJ15" s="89"/>
      <c r="AK15" s="89"/>
      <c r="AL15" s="19"/>
      <c r="AM15" s="89"/>
      <c r="AN15" s="22">
        <f t="shared" si="1"/>
        <v>0</v>
      </c>
      <c r="AO15" s="18"/>
      <c r="AP15" s="89"/>
      <c r="AQ15" s="89"/>
      <c r="AR15" s="89"/>
      <c r="AS15" s="89"/>
      <c r="AT15" s="18"/>
      <c r="AU15" s="57"/>
      <c r="AV15" s="89"/>
      <c r="AW15" s="89"/>
      <c r="AX15" s="89"/>
      <c r="AY15" s="89"/>
      <c r="AZ15" s="22">
        <f t="shared" si="2"/>
        <v>0</v>
      </c>
      <c r="BA15" s="18"/>
      <c r="BF15" s="18"/>
      <c r="BG15" s="57"/>
      <c r="BL15" s="22"/>
    </row>
    <row r="16" spans="1:64" ht="16.5" customHeight="1" thickBot="1" x14ac:dyDescent="0.3">
      <c r="C16" s="45" t="s">
        <v>181</v>
      </c>
      <c r="D16" s="45" t="s">
        <v>91</v>
      </c>
      <c r="E16" s="89"/>
      <c r="F16" s="79"/>
      <c r="G16" s="79"/>
      <c r="H16" s="89"/>
      <c r="I16" s="19"/>
      <c r="J16" s="79"/>
      <c r="K16" s="79"/>
      <c r="L16" s="89"/>
      <c r="M16" s="89"/>
      <c r="N16" s="19"/>
      <c r="O16" s="89"/>
      <c r="P16" s="22"/>
      <c r="Q16" s="89"/>
      <c r="R16" s="89"/>
      <c r="S16" s="89"/>
      <c r="T16" s="89"/>
      <c r="U16" s="19"/>
      <c r="V16" s="79"/>
      <c r="W16" s="79"/>
      <c r="X16" s="89"/>
      <c r="Y16" s="89"/>
      <c r="Z16" s="19"/>
      <c r="AA16" s="86"/>
      <c r="AB16" s="22">
        <f t="shared" si="0"/>
        <v>0</v>
      </c>
      <c r="AC16" s="18"/>
      <c r="AD16" s="89"/>
      <c r="AE16" s="89"/>
      <c r="AF16" s="89"/>
      <c r="AG16" s="19"/>
      <c r="AH16" s="79"/>
      <c r="AI16" s="89"/>
      <c r="AJ16" s="89"/>
      <c r="AK16" s="89"/>
      <c r="AL16" s="19"/>
      <c r="AM16" s="89"/>
      <c r="AN16" s="22">
        <f t="shared" si="1"/>
        <v>0</v>
      </c>
      <c r="AO16" s="18"/>
      <c r="AP16" s="89"/>
      <c r="AQ16" s="89"/>
      <c r="AR16" s="89"/>
      <c r="AS16" s="89"/>
      <c r="AT16" s="18"/>
      <c r="AU16" s="57"/>
      <c r="AV16" s="89"/>
      <c r="AW16" s="89"/>
      <c r="AX16" s="89"/>
      <c r="AY16" s="89"/>
      <c r="AZ16" s="22">
        <f t="shared" si="2"/>
        <v>0</v>
      </c>
      <c r="BA16" s="18"/>
      <c r="BF16" s="18"/>
      <c r="BG16" s="57"/>
      <c r="BL16" s="22"/>
    </row>
    <row r="17" spans="3:64" ht="15.75" thickBot="1" x14ac:dyDescent="0.3">
      <c r="C17" s="45" t="s">
        <v>182</v>
      </c>
      <c r="D17" s="45" t="s">
        <v>91</v>
      </c>
      <c r="E17" s="89">
        <v>8</v>
      </c>
      <c r="F17" s="79"/>
      <c r="G17" s="79"/>
      <c r="H17" s="89"/>
      <c r="I17" s="19"/>
      <c r="J17" s="79">
        <v>20</v>
      </c>
      <c r="K17" s="79"/>
      <c r="L17" s="89"/>
      <c r="M17" s="89"/>
      <c r="N17" s="19"/>
      <c r="O17" s="89"/>
      <c r="P17" s="22"/>
      <c r="Q17" s="89"/>
      <c r="R17" s="89"/>
      <c r="S17" s="89"/>
      <c r="T17" s="89"/>
      <c r="U17" s="19"/>
      <c r="V17" s="79"/>
      <c r="W17" s="79"/>
      <c r="X17" s="89"/>
      <c r="Y17" s="89"/>
      <c r="Z17" s="19"/>
      <c r="AA17" s="86"/>
      <c r="AB17" s="22">
        <f t="shared" si="0"/>
        <v>0</v>
      </c>
      <c r="AC17" s="18"/>
      <c r="AD17" s="89"/>
      <c r="AE17" s="89"/>
      <c r="AF17" s="89"/>
      <c r="AG17" s="19"/>
      <c r="AH17" s="79"/>
      <c r="AI17" s="89"/>
      <c r="AJ17" s="89"/>
      <c r="AK17" s="89"/>
      <c r="AL17" s="19"/>
      <c r="AM17" s="89"/>
      <c r="AN17" s="22">
        <f t="shared" si="1"/>
        <v>0</v>
      </c>
      <c r="AO17" s="18"/>
      <c r="AP17" s="89"/>
      <c r="AQ17" s="89"/>
      <c r="AR17" s="89"/>
      <c r="AS17" s="89"/>
      <c r="AT17" s="18"/>
      <c r="AU17" s="57"/>
      <c r="AV17" s="89"/>
      <c r="AW17" s="89"/>
      <c r="AX17" s="89"/>
      <c r="AY17" s="89"/>
      <c r="AZ17" s="22">
        <f t="shared" si="2"/>
        <v>0</v>
      </c>
      <c r="BA17" s="18"/>
      <c r="BF17" s="18"/>
      <c r="BG17" s="57"/>
      <c r="BL17" s="22"/>
    </row>
    <row r="18" spans="3:64" ht="15.75" thickBot="1" x14ac:dyDescent="0.3">
      <c r="C18" s="45" t="s">
        <v>183</v>
      </c>
      <c r="D18" s="45" t="s">
        <v>184</v>
      </c>
      <c r="E18" s="89"/>
      <c r="F18" s="79"/>
      <c r="G18" s="79"/>
      <c r="H18" s="89"/>
      <c r="I18" s="19"/>
      <c r="J18" s="79"/>
      <c r="K18" s="79"/>
      <c r="L18" s="89"/>
      <c r="M18" s="89"/>
      <c r="N18" s="19"/>
      <c r="O18" s="89"/>
      <c r="P18" s="22"/>
      <c r="Q18" s="89"/>
      <c r="R18" s="89"/>
      <c r="S18" s="89"/>
      <c r="T18" s="89"/>
      <c r="U18" s="19"/>
      <c r="V18" s="79"/>
      <c r="W18" s="79"/>
      <c r="X18" s="89"/>
      <c r="Y18" s="89"/>
      <c r="Z18" s="19"/>
      <c r="AA18" s="86"/>
      <c r="AB18" s="22">
        <f t="shared" si="0"/>
        <v>0</v>
      </c>
      <c r="AC18" s="18"/>
      <c r="AD18" s="89"/>
      <c r="AE18" s="89"/>
      <c r="AF18" s="89"/>
      <c r="AG18" s="19"/>
      <c r="AH18" s="79"/>
      <c r="AI18" s="89"/>
      <c r="AJ18" s="89"/>
      <c r="AK18" s="89"/>
      <c r="AL18" s="19"/>
      <c r="AM18" s="89"/>
      <c r="AN18" s="22">
        <f t="shared" si="1"/>
        <v>0</v>
      </c>
      <c r="AO18" s="18"/>
      <c r="AP18" s="89"/>
      <c r="AQ18" s="89"/>
      <c r="AR18" s="89"/>
      <c r="AS18" s="89"/>
      <c r="AT18" s="18"/>
      <c r="AU18" s="57"/>
      <c r="AV18" s="89"/>
      <c r="AW18" s="89"/>
      <c r="AX18" s="89"/>
      <c r="AY18" s="89"/>
      <c r="AZ18" s="22">
        <f t="shared" si="2"/>
        <v>0</v>
      </c>
      <c r="BA18" s="18"/>
      <c r="BF18" s="18"/>
      <c r="BG18" s="57"/>
      <c r="BL18" s="22"/>
    </row>
    <row r="19" spans="3:64" ht="15.75" thickBot="1" x14ac:dyDescent="0.3">
      <c r="C19" s="45" t="s">
        <v>185</v>
      </c>
      <c r="D19" s="45" t="s">
        <v>186</v>
      </c>
      <c r="E19" s="89"/>
      <c r="F19" s="79"/>
      <c r="G19" s="79"/>
      <c r="H19" s="89"/>
      <c r="I19" s="19"/>
      <c r="J19" s="79"/>
      <c r="K19" s="79"/>
      <c r="L19" s="89"/>
      <c r="M19" s="89"/>
      <c r="N19" s="19"/>
      <c r="O19" s="89"/>
      <c r="P19" s="22"/>
      <c r="Q19" s="89"/>
      <c r="R19" s="89"/>
      <c r="S19" s="89"/>
      <c r="T19" s="89"/>
      <c r="U19" s="19"/>
      <c r="V19" s="79"/>
      <c r="W19" s="79"/>
      <c r="X19" s="89"/>
      <c r="Y19" s="89"/>
      <c r="Z19" s="19"/>
      <c r="AA19" s="86"/>
      <c r="AB19" s="22">
        <f t="shared" si="0"/>
        <v>0</v>
      </c>
      <c r="AC19" s="18"/>
      <c r="AD19" s="89"/>
      <c r="AE19" s="89"/>
      <c r="AF19" s="89"/>
      <c r="AG19" s="19"/>
      <c r="AH19" s="79"/>
      <c r="AI19" s="89"/>
      <c r="AJ19" s="89"/>
      <c r="AK19" s="89"/>
      <c r="AL19" s="19"/>
      <c r="AM19" s="89"/>
      <c r="AN19" s="22">
        <f t="shared" si="1"/>
        <v>0</v>
      </c>
      <c r="AO19" s="18"/>
      <c r="AP19" s="89"/>
      <c r="AQ19" s="89"/>
      <c r="AR19" s="89"/>
      <c r="AS19" s="89"/>
      <c r="AT19" s="18"/>
      <c r="AU19" s="57"/>
      <c r="AV19" s="89"/>
      <c r="AW19" s="89"/>
      <c r="AX19" s="89"/>
      <c r="AY19" s="85"/>
      <c r="AZ19" s="22">
        <f t="shared" si="2"/>
        <v>0</v>
      </c>
      <c r="BA19" s="18"/>
      <c r="BF19" s="18"/>
      <c r="BG19" s="57"/>
      <c r="BL19" s="22"/>
    </row>
    <row r="20" spans="3:64" ht="17.25" customHeight="1" thickBot="1" x14ac:dyDescent="0.3">
      <c r="C20" s="45"/>
      <c r="D20" s="45"/>
      <c r="E20" s="89"/>
      <c r="F20" s="79"/>
      <c r="G20" s="79"/>
      <c r="H20" s="89"/>
      <c r="I20" s="19"/>
      <c r="J20" s="79"/>
      <c r="K20" s="79"/>
      <c r="L20" s="89"/>
      <c r="M20" s="89"/>
      <c r="N20" s="19"/>
      <c r="O20" s="89"/>
      <c r="P20" s="22"/>
      <c r="Q20" s="89"/>
      <c r="R20" s="89"/>
      <c r="S20" s="89"/>
      <c r="T20" s="89"/>
      <c r="U20" s="19"/>
      <c r="V20" s="79"/>
      <c r="W20" s="79"/>
      <c r="X20" s="89"/>
      <c r="Y20" s="89"/>
      <c r="Z20" s="19"/>
      <c r="AA20" s="86"/>
      <c r="AB20" s="22">
        <f t="shared" si="0"/>
        <v>0</v>
      </c>
      <c r="AC20" s="18"/>
      <c r="AD20" s="89"/>
      <c r="AE20" s="89"/>
      <c r="AF20" s="89"/>
      <c r="AG20" s="19"/>
      <c r="AH20" s="79"/>
      <c r="AI20" s="89"/>
      <c r="AJ20" s="89"/>
      <c r="AK20" s="89"/>
      <c r="AL20" s="19"/>
      <c r="AM20" s="89"/>
      <c r="AN20" s="22">
        <f t="shared" si="1"/>
        <v>0</v>
      </c>
      <c r="AO20" s="18"/>
      <c r="AP20" s="89"/>
      <c r="AQ20" s="89"/>
      <c r="AR20" s="89"/>
      <c r="AS20" s="89"/>
      <c r="AT20" s="18"/>
      <c r="AU20" s="57"/>
      <c r="AV20" s="89"/>
      <c r="AW20" s="89"/>
      <c r="AX20" s="89"/>
      <c r="AY20" s="89"/>
      <c r="AZ20" s="22">
        <f t="shared" si="2"/>
        <v>0</v>
      </c>
      <c r="BA20" s="18"/>
      <c r="BF20" s="18"/>
      <c r="BG20" s="57"/>
      <c r="BL20" s="22"/>
    </row>
    <row r="21" spans="3:64" ht="15.75" thickBot="1" x14ac:dyDescent="0.3">
      <c r="C21" s="45"/>
      <c r="D21" s="45"/>
      <c r="E21" s="89"/>
      <c r="F21" s="79"/>
      <c r="G21" s="79"/>
      <c r="H21" s="89"/>
      <c r="I21" s="19"/>
      <c r="J21" s="79"/>
      <c r="K21" s="79"/>
      <c r="L21" s="89"/>
      <c r="M21" s="89"/>
      <c r="N21" s="19"/>
      <c r="O21" s="89"/>
      <c r="P21" s="22"/>
      <c r="Q21" s="89"/>
      <c r="R21" s="89"/>
      <c r="S21" s="89"/>
      <c r="T21" s="89"/>
      <c r="U21" s="19"/>
      <c r="V21" s="79"/>
      <c r="W21" s="79"/>
      <c r="X21" s="89"/>
      <c r="Y21" s="89"/>
      <c r="Z21" s="19"/>
      <c r="AA21" s="86"/>
      <c r="AB21" s="22">
        <f t="shared" ref="AB21:AB29" si="3">AA21/$AA$1</f>
        <v>0</v>
      </c>
      <c r="AC21" s="18"/>
      <c r="AD21" s="89"/>
      <c r="AE21" s="89"/>
      <c r="AF21" s="89"/>
      <c r="AG21" s="19"/>
      <c r="AH21" s="79"/>
      <c r="AI21" s="89"/>
      <c r="AJ21" s="89"/>
      <c r="AK21" s="89"/>
      <c r="AL21" s="19"/>
      <c r="AM21" s="89"/>
      <c r="AN21" s="22">
        <f t="shared" ref="AN21:AN29" si="4">AM21/$AM$1</f>
        <v>0</v>
      </c>
      <c r="AO21" s="18"/>
      <c r="AP21" s="89"/>
      <c r="AQ21" s="89"/>
      <c r="AR21" s="89"/>
      <c r="AS21" s="89"/>
      <c r="AT21" s="18"/>
      <c r="AU21" s="57"/>
      <c r="AV21" s="89"/>
      <c r="AW21" s="89"/>
      <c r="AX21" s="89"/>
      <c r="AY21" s="89"/>
      <c r="AZ21" s="22">
        <f t="shared" si="2"/>
        <v>0</v>
      </c>
      <c r="BA21" s="18"/>
      <c r="BF21" s="18"/>
      <c r="BG21" s="57"/>
      <c r="BL21" s="22"/>
    </row>
    <row r="22" spans="3:64" ht="15.75" thickBot="1" x14ac:dyDescent="0.3">
      <c r="C22" s="45"/>
      <c r="D22" s="45"/>
      <c r="E22" s="89"/>
      <c r="F22" s="79"/>
      <c r="G22" s="79"/>
      <c r="H22" s="89"/>
      <c r="I22" s="19"/>
      <c r="J22" s="79"/>
      <c r="K22" s="79"/>
      <c r="L22" s="89"/>
      <c r="M22" s="89"/>
      <c r="N22" s="19"/>
      <c r="O22" s="89"/>
      <c r="P22" s="22"/>
      <c r="Q22" s="89"/>
      <c r="R22" s="89"/>
      <c r="S22" s="89"/>
      <c r="T22" s="89"/>
      <c r="U22" s="19"/>
      <c r="V22" s="79"/>
      <c r="W22" s="79"/>
      <c r="X22" s="89"/>
      <c r="Y22" s="89"/>
      <c r="Z22" s="19"/>
      <c r="AA22" s="86"/>
      <c r="AB22" s="22">
        <f t="shared" si="3"/>
        <v>0</v>
      </c>
      <c r="AC22" s="18"/>
      <c r="AD22" s="89"/>
      <c r="AE22" s="89"/>
      <c r="AF22" s="89"/>
      <c r="AG22" s="19"/>
      <c r="AH22" s="79"/>
      <c r="AI22" s="89"/>
      <c r="AJ22" s="89"/>
      <c r="AK22" s="89"/>
      <c r="AL22" s="19"/>
      <c r="AM22" s="89"/>
      <c r="AN22" s="22">
        <f t="shared" si="4"/>
        <v>0</v>
      </c>
      <c r="AO22" s="18"/>
      <c r="AP22" s="89"/>
      <c r="AQ22" s="89"/>
      <c r="AR22" s="89"/>
      <c r="AS22" s="89"/>
      <c r="AT22" s="18"/>
      <c r="AU22" s="57"/>
      <c r="AV22" s="89"/>
      <c r="AW22" s="89"/>
      <c r="AX22" s="89"/>
      <c r="AY22" s="89"/>
      <c r="AZ22" s="22">
        <f t="shared" si="2"/>
        <v>0</v>
      </c>
      <c r="BA22" s="18"/>
      <c r="BF22" s="18"/>
      <c r="BG22" s="57"/>
      <c r="BL22" s="22"/>
    </row>
    <row r="23" spans="3:64" ht="15.75" thickBot="1" x14ac:dyDescent="0.3">
      <c r="C23" s="45"/>
      <c r="D23" s="45"/>
      <c r="E23" s="89"/>
      <c r="F23" s="79"/>
      <c r="G23" s="79"/>
      <c r="H23" s="89"/>
      <c r="I23" s="19"/>
      <c r="J23" s="79"/>
      <c r="K23" s="79"/>
      <c r="L23" s="89"/>
      <c r="M23" s="89"/>
      <c r="N23" s="19"/>
      <c r="O23" s="86"/>
      <c r="P23" s="22"/>
      <c r="Q23" s="89"/>
      <c r="R23" s="89"/>
      <c r="S23" s="89"/>
      <c r="T23" s="89"/>
      <c r="U23" s="19"/>
      <c r="V23" s="79"/>
      <c r="W23" s="79"/>
      <c r="X23" s="89"/>
      <c r="Y23" s="89"/>
      <c r="Z23" s="19"/>
      <c r="AA23" s="86"/>
      <c r="AB23" s="22">
        <f t="shared" si="3"/>
        <v>0</v>
      </c>
      <c r="AC23" s="18"/>
      <c r="AD23" s="89"/>
      <c r="AE23" s="89"/>
      <c r="AF23" s="89"/>
      <c r="AG23" s="19"/>
      <c r="AH23" s="79"/>
      <c r="AI23" s="89"/>
      <c r="AJ23" s="89"/>
      <c r="AK23" s="89"/>
      <c r="AL23" s="19"/>
      <c r="AM23" s="89"/>
      <c r="AN23" s="22">
        <f t="shared" si="4"/>
        <v>0</v>
      </c>
      <c r="AO23" s="18"/>
      <c r="AP23" s="89"/>
      <c r="AQ23" s="89"/>
      <c r="AR23" s="89"/>
      <c r="AS23" s="89"/>
      <c r="AT23" s="18"/>
      <c r="AU23" s="57"/>
      <c r="AV23" s="89"/>
      <c r="AW23" s="89"/>
      <c r="AX23" s="89"/>
      <c r="AY23" s="86"/>
      <c r="AZ23" s="22">
        <f t="shared" si="2"/>
        <v>0</v>
      </c>
      <c r="BA23" s="18"/>
      <c r="BF23" s="18"/>
      <c r="BG23" s="57"/>
      <c r="BL23" s="22"/>
    </row>
    <row r="24" spans="3:64" ht="15.75" thickBot="1" x14ac:dyDescent="0.3">
      <c r="C24" s="45"/>
      <c r="D24" s="45"/>
      <c r="I24" s="19"/>
      <c r="N24" s="19"/>
      <c r="O24" s="86"/>
      <c r="P24" s="22">
        <f t="shared" ref="P24:P26" si="5">O24/$O$1</f>
        <v>0</v>
      </c>
      <c r="U24" s="19"/>
      <c r="Z24" s="19"/>
      <c r="AA24" s="86">
        <f t="shared" ref="AA24:AA26" si="6">SUM(Q24:Z24)</f>
        <v>0</v>
      </c>
      <c r="AB24" s="22">
        <f t="shared" si="3"/>
        <v>0</v>
      </c>
      <c r="AC24" s="18"/>
      <c r="AG24" s="19"/>
      <c r="AL24" s="19"/>
      <c r="AM24" s="86"/>
      <c r="AN24" s="22">
        <f t="shared" si="4"/>
        <v>0</v>
      </c>
      <c r="AO24" s="18"/>
      <c r="AT24" s="18"/>
      <c r="AU24" s="57"/>
      <c r="AY24" s="86"/>
      <c r="AZ24" s="22">
        <f t="shared" si="2"/>
        <v>0</v>
      </c>
      <c r="BA24" s="18"/>
      <c r="BF24" s="18"/>
      <c r="BG24" s="57"/>
      <c r="BL24" s="22"/>
    </row>
    <row r="25" spans="3:64" ht="15.75" thickBot="1" x14ac:dyDescent="0.3">
      <c r="C25" s="45"/>
      <c r="D25" s="45"/>
      <c r="I25" s="19"/>
      <c r="N25" s="19"/>
      <c r="O25" s="86"/>
      <c r="P25" s="22">
        <f t="shared" si="5"/>
        <v>0</v>
      </c>
      <c r="U25" s="19"/>
      <c r="Z25" s="19"/>
      <c r="AA25" s="86">
        <f t="shared" si="6"/>
        <v>0</v>
      </c>
      <c r="AB25" s="22">
        <f t="shared" si="3"/>
        <v>0</v>
      </c>
      <c r="AC25" s="18"/>
      <c r="AG25" s="19"/>
      <c r="AL25" s="19"/>
      <c r="AM25" s="86"/>
      <c r="AN25" s="22">
        <f t="shared" si="4"/>
        <v>0</v>
      </c>
      <c r="AO25" s="18"/>
      <c r="AT25" s="18"/>
      <c r="AU25" s="57"/>
      <c r="AY25" s="87"/>
      <c r="AZ25" s="22">
        <f t="shared" si="2"/>
        <v>0</v>
      </c>
      <c r="BA25" s="18"/>
      <c r="BF25" s="18"/>
      <c r="BG25" s="57"/>
      <c r="BL25" s="22"/>
    </row>
    <row r="26" spans="3:64" ht="15.75" thickBot="1" x14ac:dyDescent="0.3">
      <c r="C26" s="45"/>
      <c r="D26" s="45"/>
      <c r="I26" s="19"/>
      <c r="N26" s="19"/>
      <c r="O26" s="86"/>
      <c r="P26" s="22">
        <f t="shared" si="5"/>
        <v>0</v>
      </c>
      <c r="U26" s="19"/>
      <c r="Z26" s="19"/>
      <c r="AA26" s="86">
        <f t="shared" si="6"/>
        <v>0</v>
      </c>
      <c r="AB26" s="22">
        <f t="shared" si="3"/>
        <v>0</v>
      </c>
      <c r="AC26" s="18"/>
      <c r="AG26" s="19"/>
      <c r="AL26" s="19"/>
      <c r="AM26" s="86"/>
      <c r="AN26" s="22">
        <f t="shared" si="4"/>
        <v>0</v>
      </c>
      <c r="AO26" s="18"/>
      <c r="AT26" s="18"/>
      <c r="AU26" s="57"/>
      <c r="AY26" s="86"/>
      <c r="AZ26" s="22">
        <f t="shared" si="2"/>
        <v>0</v>
      </c>
      <c r="BA26" s="18"/>
      <c r="BF26" s="18"/>
      <c r="BG26" s="57"/>
      <c r="BL26" s="22"/>
    </row>
    <row r="27" spans="3:64" ht="15.75" thickBot="1" x14ac:dyDescent="0.3">
      <c r="C27" s="45"/>
      <c r="D27" s="45"/>
      <c r="I27" s="19"/>
      <c r="N27" s="19"/>
      <c r="O27" s="86"/>
      <c r="P27" s="22">
        <f t="shared" ref="P27:P29" si="7">O27/$O$1</f>
        <v>0</v>
      </c>
      <c r="U27" s="19"/>
      <c r="Z27" s="19"/>
      <c r="AA27" s="86">
        <f t="shared" ref="AA27:AA29" si="8">SUM(Q27:Z27)</f>
        <v>0</v>
      </c>
      <c r="AB27" s="22">
        <f t="shared" si="3"/>
        <v>0</v>
      </c>
      <c r="AC27" s="18"/>
      <c r="AG27" s="19"/>
      <c r="AL27" s="19"/>
      <c r="AM27" s="86"/>
      <c r="AN27" s="22">
        <f t="shared" si="4"/>
        <v>0</v>
      </c>
      <c r="AO27" s="18"/>
      <c r="AT27" s="18"/>
      <c r="AU27" s="57"/>
      <c r="AY27" s="86"/>
      <c r="AZ27" s="22">
        <f t="shared" si="2"/>
        <v>0</v>
      </c>
      <c r="BA27" s="18"/>
      <c r="BF27" s="18"/>
      <c r="BG27" s="57"/>
      <c r="BL27" s="22"/>
    </row>
    <row r="28" spans="3:64" ht="15.75" thickBot="1" x14ac:dyDescent="0.3">
      <c r="C28" s="45"/>
      <c r="D28" s="45"/>
      <c r="I28" s="19"/>
      <c r="N28" s="19"/>
      <c r="O28" s="86"/>
      <c r="P28" s="22">
        <f t="shared" si="7"/>
        <v>0</v>
      </c>
      <c r="U28" s="19"/>
      <c r="Z28" s="19"/>
      <c r="AA28" s="86">
        <f t="shared" si="8"/>
        <v>0</v>
      </c>
      <c r="AB28" s="22">
        <f t="shared" si="3"/>
        <v>0</v>
      </c>
      <c r="AC28" s="18"/>
      <c r="AG28" s="19"/>
      <c r="AL28" s="19"/>
      <c r="AM28" s="86"/>
      <c r="AN28" s="22">
        <f t="shared" si="4"/>
        <v>0</v>
      </c>
      <c r="AO28" s="18"/>
      <c r="AT28" s="18"/>
      <c r="AU28" s="57"/>
      <c r="AY28" s="86"/>
      <c r="AZ28" s="22">
        <f t="shared" si="2"/>
        <v>0</v>
      </c>
      <c r="BA28" s="18"/>
      <c r="BF28" s="18"/>
      <c r="BG28" s="57"/>
      <c r="BL28" s="22"/>
    </row>
    <row r="29" spans="3:64" ht="15.75" thickBot="1" x14ac:dyDescent="0.3">
      <c r="C29" s="45"/>
      <c r="D29" s="45"/>
      <c r="I29" s="19"/>
      <c r="N29" s="19"/>
      <c r="O29" s="86"/>
      <c r="P29" s="22">
        <f t="shared" si="7"/>
        <v>0</v>
      </c>
      <c r="U29" s="19"/>
      <c r="Z29" s="19"/>
      <c r="AA29" s="86">
        <f t="shared" si="8"/>
        <v>0</v>
      </c>
      <c r="AB29" s="22">
        <f t="shared" si="3"/>
        <v>0</v>
      </c>
      <c r="AC29" s="18"/>
      <c r="AG29" s="19"/>
      <c r="AL29" s="19"/>
      <c r="AM29" s="86"/>
      <c r="AN29" s="22">
        <f t="shared" si="4"/>
        <v>0</v>
      </c>
      <c r="AO29" s="18"/>
      <c r="AT29" s="18"/>
      <c r="AU29" s="57"/>
      <c r="AY29" s="86"/>
      <c r="AZ29" s="22">
        <f t="shared" si="2"/>
        <v>0</v>
      </c>
      <c r="BA29" s="18"/>
      <c r="BF29" s="18"/>
      <c r="BG29" s="57"/>
      <c r="BL29" s="22"/>
    </row>
  </sheetData>
  <mergeCells count="15">
    <mergeCell ref="BA1:BE1"/>
    <mergeCell ref="BF1:BJ1"/>
    <mergeCell ref="BK1:BL1"/>
    <mergeCell ref="AY1:AZ1"/>
    <mergeCell ref="E1:I1"/>
    <mergeCell ref="J1:N1"/>
    <mergeCell ref="O1:P1"/>
    <mergeCell ref="V1:Z1"/>
    <mergeCell ref="AA1:AB1"/>
    <mergeCell ref="AC1:AG1"/>
    <mergeCell ref="AH1:AL1"/>
    <mergeCell ref="AM1:AN1"/>
    <mergeCell ref="AO1:AS1"/>
    <mergeCell ref="AT1:AX1"/>
    <mergeCell ref="Q1:U1"/>
  </mergeCells>
  <conditionalFormatting sqref="E24:F24 H24 AY10:AY18 AA4 AA9:AA12 I16:N26 E16:H23 Q19:Z26 O16:O23 AY20:AY23 Q3:Z15 AY5:AY8 AT5:AT28 AC5:AL26 AO5:AS26 AO3:AY4 AU5:AX26 BF5:BF28 BA5:BE26 BA3:BJ4 BG5:BJ26 AC3:AM4 AM5:AM23 E3:O15">
    <cfRule type="cellIs" dxfId="30" priority="84" operator="equal">
      <formula>0</formula>
    </cfRule>
  </conditionalFormatting>
  <conditionalFormatting sqref="E25:H26 G24">
    <cfRule type="cellIs" dxfId="29" priority="63" operator="equal">
      <formula>0</formula>
    </cfRule>
  </conditionalFormatting>
  <conditionalFormatting sqref="I27:I29">
    <cfRule type="cellIs" dxfId="28" priority="46" operator="equal">
      <formula>0</formula>
    </cfRule>
  </conditionalFormatting>
  <conditionalFormatting sqref="AC27:AL29">
    <cfRule type="cellIs" dxfId="27" priority="55" operator="equal">
      <formula>0</formula>
    </cfRule>
  </conditionalFormatting>
  <conditionalFormatting sqref="AO27:AS29">
    <cfRule type="cellIs" dxfId="26" priority="54" operator="equal">
      <formula>0</formula>
    </cfRule>
  </conditionalFormatting>
  <conditionalFormatting sqref="AU27:AX29">
    <cfRule type="cellIs" dxfId="25" priority="53" operator="equal">
      <formula>0</formula>
    </cfRule>
  </conditionalFormatting>
  <conditionalFormatting sqref="AT29">
    <cfRule type="cellIs" dxfId="24" priority="51" operator="equal">
      <formula>0</formula>
    </cfRule>
  </conditionalFormatting>
  <conditionalFormatting sqref="E27:H29">
    <cfRule type="cellIs" dxfId="23" priority="50" operator="equal">
      <formula>0</formula>
    </cfRule>
  </conditionalFormatting>
  <conditionalFormatting sqref="J27:M29">
    <cfRule type="cellIs" dxfId="22" priority="49" operator="equal">
      <formula>0</formula>
    </cfRule>
  </conditionalFormatting>
  <conditionalFormatting sqref="N27:N29">
    <cfRule type="cellIs" dxfId="21" priority="45" operator="equal">
      <formula>0</formula>
    </cfRule>
  </conditionalFormatting>
  <conditionalFormatting sqref="Z27:Z29">
    <cfRule type="cellIs" dxfId="20" priority="13" operator="equal">
      <formula>0</formula>
    </cfRule>
  </conditionalFormatting>
  <conditionalFormatting sqref="Q27:T29">
    <cfRule type="cellIs" dxfId="19" priority="16" operator="equal">
      <formula>0</formula>
    </cfRule>
  </conditionalFormatting>
  <conditionalFormatting sqref="V27:Y29">
    <cfRule type="cellIs" dxfId="18" priority="15" operator="equal">
      <formula>0</formula>
    </cfRule>
  </conditionalFormatting>
  <conditionalFormatting sqref="U27:U29">
    <cfRule type="cellIs" dxfId="17" priority="14" operator="equal">
      <formula>0</formula>
    </cfRule>
  </conditionalFormatting>
  <conditionalFormatting sqref="Z16:Z18">
    <cfRule type="cellIs" dxfId="16" priority="5" operator="equal">
      <formula>0</formula>
    </cfRule>
  </conditionalFormatting>
  <conditionalFormatting sqref="Q16:T18">
    <cfRule type="cellIs" dxfId="15" priority="8" operator="equal">
      <formula>0</formula>
    </cfRule>
  </conditionalFormatting>
  <conditionalFormatting sqref="V16:Y18">
    <cfRule type="cellIs" dxfId="14" priority="7" operator="equal">
      <formula>0</formula>
    </cfRule>
  </conditionalFormatting>
  <conditionalFormatting sqref="U16:U18">
    <cfRule type="cellIs" dxfId="13" priority="6" operator="equal">
      <formula>0</formula>
    </cfRule>
  </conditionalFormatting>
  <conditionalFormatting sqref="BA27:BE29">
    <cfRule type="cellIs" dxfId="12" priority="3" operator="equal">
      <formula>0</formula>
    </cfRule>
  </conditionalFormatting>
  <conditionalFormatting sqref="BG27:BJ29">
    <cfRule type="cellIs" dxfId="11" priority="2" operator="equal">
      <formula>0</formula>
    </cfRule>
  </conditionalFormatting>
  <conditionalFormatting sqref="BF29">
    <cfRule type="cellIs" dxfId="10" priority="1" operator="equal">
      <formula>0</formula>
    </cfRule>
  </conditionalFormatting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4"/>
  <sheetViews>
    <sheetView topLeftCell="B1" workbookViewId="0">
      <pane xSplit="4" ySplit="4" topLeftCell="Q5" activePane="bottomRight" state="frozen"/>
      <selection activeCell="B1" sqref="B1"/>
      <selection pane="topRight" activeCell="E1" sqref="E1"/>
      <selection pane="bottomLeft" activeCell="B6" sqref="B6"/>
      <selection pane="bottomRight" activeCell="R5" sqref="R5:W11"/>
    </sheetView>
  </sheetViews>
  <sheetFormatPr defaultColWidth="9.28515625" defaultRowHeight="12" x14ac:dyDescent="0.2"/>
  <cols>
    <col min="1" max="1" width="3.28515625" style="1" customWidth="1"/>
    <col min="2" max="2" width="14.28515625" style="1" hidden="1" customWidth="1"/>
    <col min="3" max="3" width="3" style="1" bestFit="1" customWidth="1"/>
    <col min="4" max="4" width="18.85546875" style="1" bestFit="1" customWidth="1"/>
    <col min="5" max="5" width="16" style="1" bestFit="1" customWidth="1"/>
    <col min="6" max="6" width="8.85546875" style="1" customWidth="1"/>
    <col min="7" max="7" width="8.42578125" style="1" customWidth="1"/>
    <col min="8" max="8" width="7.7109375" style="1" customWidth="1"/>
    <col min="9" max="9" width="8.140625" style="1" customWidth="1"/>
    <col min="10" max="17" width="7.7109375" style="1" customWidth="1"/>
    <col min="18" max="18" width="19.28515625" style="1" customWidth="1"/>
    <col min="19" max="19" width="5.85546875" style="1" customWidth="1"/>
    <col min="20" max="20" width="5.7109375" style="1" customWidth="1"/>
    <col min="21" max="21" width="7.7109375" style="1" customWidth="1"/>
    <col min="22" max="22" width="5.7109375" style="1" customWidth="1"/>
    <col min="23" max="23" width="17.5703125" style="1" bestFit="1" customWidth="1"/>
    <col min="24" max="25" width="7.7109375" style="1" customWidth="1"/>
    <col min="26" max="16384" width="9.28515625" style="1"/>
  </cols>
  <sheetData>
    <row r="1" spans="1:29" s="2" customFormat="1" ht="12.75" thickBot="1" x14ac:dyDescent="0.3">
      <c r="F1" s="120" t="s">
        <v>21</v>
      </c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24"/>
      <c r="X1" s="24"/>
      <c r="Y1" s="24"/>
    </row>
    <row r="2" spans="1:29" s="2" customFormat="1" ht="13.5" thickTop="1" thickBot="1" x14ac:dyDescent="0.3">
      <c r="F2" s="24" t="s">
        <v>117</v>
      </c>
      <c r="G2" s="24"/>
      <c r="H2" s="24" t="s">
        <v>118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 t="s">
        <v>122</v>
      </c>
      <c r="T2" s="24"/>
      <c r="U2" s="24"/>
      <c r="V2" s="24"/>
      <c r="W2" s="24"/>
      <c r="X2" s="24"/>
      <c r="Y2" s="24"/>
    </row>
    <row r="3" spans="1:29" s="2" customFormat="1" ht="15.75" customHeight="1" thickTop="1" x14ac:dyDescent="0.2">
      <c r="A3" s="6"/>
      <c r="B3" s="7"/>
      <c r="C3" s="7"/>
      <c r="D3" s="7"/>
      <c r="E3" s="25" t="s">
        <v>22</v>
      </c>
      <c r="F3" s="121" t="s">
        <v>125</v>
      </c>
      <c r="G3" s="122"/>
      <c r="H3" s="121" t="s">
        <v>123</v>
      </c>
      <c r="I3" s="122"/>
      <c r="J3" s="123" t="s">
        <v>124</v>
      </c>
      <c r="K3" s="122"/>
      <c r="L3" s="124" t="s">
        <v>129</v>
      </c>
      <c r="M3" s="122"/>
      <c r="N3" s="124" t="s">
        <v>130</v>
      </c>
      <c r="O3" s="122"/>
      <c r="P3" s="121" t="s">
        <v>144</v>
      </c>
      <c r="Q3" s="122"/>
      <c r="R3" s="43" t="s">
        <v>31</v>
      </c>
      <c r="S3" s="117" t="s">
        <v>152</v>
      </c>
      <c r="T3" s="118"/>
      <c r="U3" s="117" t="s">
        <v>151</v>
      </c>
      <c r="V3" s="118"/>
      <c r="W3" s="43" t="s">
        <v>48</v>
      </c>
      <c r="X3" s="23"/>
      <c r="Y3" s="23"/>
    </row>
    <row r="4" spans="1:29" s="2" customFormat="1" ht="22.5" customHeight="1" thickBot="1" x14ac:dyDescent="0.25">
      <c r="A4" s="15"/>
      <c r="B4" s="2" t="s">
        <v>44</v>
      </c>
      <c r="D4" s="55" t="s">
        <v>1</v>
      </c>
      <c r="E4" s="55" t="s">
        <v>2</v>
      </c>
      <c r="F4" s="26" t="s">
        <v>23</v>
      </c>
      <c r="G4" s="27" t="s">
        <v>24</v>
      </c>
      <c r="H4" s="26" t="s">
        <v>23</v>
      </c>
      <c r="I4" s="27" t="s">
        <v>24</v>
      </c>
      <c r="J4" s="26" t="s">
        <v>23</v>
      </c>
      <c r="K4" s="28" t="s">
        <v>24</v>
      </c>
      <c r="L4" s="26" t="s">
        <v>23</v>
      </c>
      <c r="M4" s="28" t="s">
        <v>24</v>
      </c>
      <c r="N4" s="26" t="s">
        <v>23</v>
      </c>
      <c r="O4" s="28" t="s">
        <v>24</v>
      </c>
      <c r="P4" s="26" t="s">
        <v>23</v>
      </c>
      <c r="Q4" s="28" t="s">
        <v>24</v>
      </c>
      <c r="R4" s="26">
        <v>120</v>
      </c>
      <c r="S4" s="29" t="s">
        <v>23</v>
      </c>
      <c r="T4" s="28" t="s">
        <v>24</v>
      </c>
      <c r="U4" s="29" t="s">
        <v>23</v>
      </c>
      <c r="V4" s="28" t="s">
        <v>24</v>
      </c>
      <c r="W4" s="26">
        <v>20</v>
      </c>
      <c r="X4" s="23"/>
      <c r="Y4" s="23"/>
      <c r="AA4" s="119" t="s">
        <v>25</v>
      </c>
      <c r="AB4" s="119"/>
      <c r="AC4" s="2" t="s">
        <v>26</v>
      </c>
    </row>
    <row r="5" spans="1:29" s="2" customFormat="1" ht="16.5" thickTop="1" thickBot="1" x14ac:dyDescent="0.3">
      <c r="A5" s="1">
        <v>4</v>
      </c>
      <c r="B5" t="s">
        <v>34</v>
      </c>
      <c r="C5"/>
      <c r="D5" s="45"/>
      <c r="E5" s="45"/>
      <c r="F5" s="32" t="s">
        <v>133</v>
      </c>
      <c r="G5" s="31">
        <v>20</v>
      </c>
      <c r="H5" s="66" t="s">
        <v>155</v>
      </c>
      <c r="I5" s="68">
        <v>20</v>
      </c>
      <c r="J5" s="34" t="s">
        <v>154</v>
      </c>
      <c r="K5" s="33">
        <v>20</v>
      </c>
      <c r="L5" s="94" t="s">
        <v>154</v>
      </c>
      <c r="M5" s="36">
        <v>20</v>
      </c>
      <c r="N5" s="65" t="s">
        <v>156</v>
      </c>
      <c r="O5" s="33">
        <v>20</v>
      </c>
      <c r="P5" s="67" t="s">
        <v>157</v>
      </c>
      <c r="Q5" s="33"/>
      <c r="R5" s="34"/>
      <c r="S5" s="42"/>
      <c r="T5" s="36"/>
      <c r="U5" s="71"/>
      <c r="V5" s="56"/>
      <c r="W5" s="42"/>
      <c r="X5" s="23"/>
      <c r="Y5" s="23"/>
    </row>
    <row r="6" spans="1:29" s="2" customFormat="1" ht="15.75" thickBot="1" x14ac:dyDescent="0.3">
      <c r="A6" s="1">
        <v>6</v>
      </c>
      <c r="B6" t="s">
        <v>34</v>
      </c>
      <c r="C6"/>
      <c r="D6" s="45"/>
      <c r="E6" s="45"/>
      <c r="F6" s="76" t="s">
        <v>126</v>
      </c>
      <c r="G6" s="31">
        <v>20</v>
      </c>
      <c r="H6" s="38" t="s">
        <v>127</v>
      </c>
      <c r="I6" s="33">
        <v>18</v>
      </c>
      <c r="J6" s="34" t="s">
        <v>128</v>
      </c>
      <c r="K6" s="33">
        <v>20</v>
      </c>
      <c r="L6" s="35" t="s">
        <v>131</v>
      </c>
      <c r="M6" s="36">
        <v>20</v>
      </c>
      <c r="N6" s="107" t="s">
        <v>132</v>
      </c>
      <c r="O6" s="33">
        <v>20</v>
      </c>
      <c r="P6" s="35" t="s">
        <v>132</v>
      </c>
      <c r="Q6" s="33"/>
      <c r="R6" s="34"/>
      <c r="S6" s="71"/>
      <c r="T6" s="36"/>
      <c r="U6" s="71"/>
      <c r="V6" s="56"/>
      <c r="W6" s="42"/>
      <c r="X6" s="23"/>
      <c r="Y6" s="23"/>
    </row>
    <row r="7" spans="1:29" s="2" customFormat="1" ht="15" customHeight="1" thickBot="1" x14ac:dyDescent="0.3">
      <c r="A7" s="1"/>
      <c r="B7" t="s">
        <v>36</v>
      </c>
      <c r="C7"/>
      <c r="D7" s="88"/>
      <c r="E7" s="88"/>
      <c r="F7" s="38" t="s">
        <v>133</v>
      </c>
      <c r="G7" s="31">
        <v>20</v>
      </c>
      <c r="H7" s="34" t="s">
        <v>134</v>
      </c>
      <c r="I7" s="33">
        <v>20</v>
      </c>
      <c r="J7" s="34" t="s">
        <v>135</v>
      </c>
      <c r="K7" s="33">
        <v>20</v>
      </c>
      <c r="L7" s="35" t="s">
        <v>136</v>
      </c>
      <c r="M7" s="36">
        <v>20</v>
      </c>
      <c r="N7" s="65" t="s">
        <v>137</v>
      </c>
      <c r="O7" s="33">
        <v>20</v>
      </c>
      <c r="P7" s="35" t="s">
        <v>153</v>
      </c>
      <c r="Q7" s="33"/>
      <c r="R7" s="34"/>
      <c r="S7" s="71"/>
      <c r="T7" s="36"/>
      <c r="U7" s="71"/>
      <c r="V7" s="56"/>
      <c r="W7" s="42"/>
      <c r="X7" s="23"/>
      <c r="Y7" s="23"/>
    </row>
    <row r="8" spans="1:29" s="2" customFormat="1" ht="15.75" thickBot="1" x14ac:dyDescent="0.3">
      <c r="A8" s="1"/>
      <c r="B8" t="s">
        <v>38</v>
      </c>
      <c r="C8"/>
      <c r="D8" s="88"/>
      <c r="E8" s="88"/>
      <c r="F8" s="38">
        <v>0</v>
      </c>
      <c r="G8" s="31">
        <v>0</v>
      </c>
      <c r="H8" s="74" t="s">
        <v>121</v>
      </c>
      <c r="I8" s="33">
        <v>0</v>
      </c>
      <c r="J8" s="74" t="s">
        <v>121</v>
      </c>
      <c r="K8" s="33">
        <v>0</v>
      </c>
      <c r="L8" s="67">
        <v>0</v>
      </c>
      <c r="M8" s="75">
        <v>0</v>
      </c>
      <c r="N8" s="35">
        <v>0</v>
      </c>
      <c r="O8" s="33">
        <v>0</v>
      </c>
      <c r="P8" s="35">
        <v>0</v>
      </c>
      <c r="Q8" s="33"/>
      <c r="R8" s="34"/>
      <c r="S8" s="82"/>
      <c r="T8" s="36"/>
      <c r="U8" s="71"/>
      <c r="V8" s="56"/>
      <c r="W8" s="42"/>
      <c r="X8" s="23"/>
      <c r="Y8" s="23"/>
    </row>
    <row r="9" spans="1:29" s="2" customFormat="1" ht="15.75" thickBot="1" x14ac:dyDescent="0.3">
      <c r="A9" s="1"/>
      <c r="B9" t="s">
        <v>39</v>
      </c>
      <c r="C9"/>
      <c r="D9" s="45"/>
      <c r="E9" s="45"/>
      <c r="F9" s="38" t="s">
        <v>138</v>
      </c>
      <c r="G9" s="31">
        <v>20</v>
      </c>
      <c r="H9" s="63" t="s">
        <v>140</v>
      </c>
      <c r="I9" s="33">
        <v>18</v>
      </c>
      <c r="J9" s="34" t="s">
        <v>139</v>
      </c>
      <c r="K9" s="33">
        <v>20</v>
      </c>
      <c r="L9" s="67" t="s">
        <v>141</v>
      </c>
      <c r="M9" s="36">
        <v>20</v>
      </c>
      <c r="N9" s="67" t="s">
        <v>143</v>
      </c>
      <c r="O9" s="33">
        <v>20</v>
      </c>
      <c r="P9" s="67" t="s">
        <v>142</v>
      </c>
      <c r="Q9" s="33"/>
      <c r="R9" s="34"/>
      <c r="S9" s="71"/>
      <c r="T9" s="36"/>
      <c r="U9" s="71"/>
      <c r="V9" s="56"/>
      <c r="W9" s="42"/>
      <c r="X9" s="23"/>
      <c r="Y9" s="23"/>
    </row>
    <row r="10" spans="1:29" s="2" customFormat="1" ht="17.25" customHeight="1" thickBot="1" x14ac:dyDescent="0.3">
      <c r="A10" s="1">
        <v>2</v>
      </c>
      <c r="B10" t="s">
        <v>32</v>
      </c>
      <c r="C10"/>
      <c r="D10" s="45"/>
      <c r="E10" s="45"/>
      <c r="F10" s="32">
        <v>0</v>
      </c>
      <c r="G10" s="31">
        <v>0</v>
      </c>
      <c r="H10" s="32">
        <v>0</v>
      </c>
      <c r="I10" s="33">
        <v>0</v>
      </c>
      <c r="J10" s="34">
        <v>0</v>
      </c>
      <c r="K10" s="33">
        <v>0</v>
      </c>
      <c r="L10" s="54">
        <v>0</v>
      </c>
      <c r="M10" s="56">
        <v>0</v>
      </c>
      <c r="N10" s="65">
        <v>0</v>
      </c>
      <c r="O10" s="62">
        <v>0</v>
      </c>
      <c r="P10" s="65">
        <v>0</v>
      </c>
      <c r="Q10" s="62"/>
      <c r="R10" s="34"/>
      <c r="S10" s="42"/>
      <c r="T10" s="36"/>
      <c r="U10" s="71"/>
      <c r="V10" s="56"/>
      <c r="W10" s="42"/>
      <c r="X10" s="23"/>
      <c r="Y10" s="23"/>
    </row>
    <row r="11" spans="1:29" s="2" customFormat="1" ht="15" customHeight="1" thickBot="1" x14ac:dyDescent="0.3">
      <c r="A11" s="30">
        <v>3</v>
      </c>
      <c r="B11" t="s">
        <v>33</v>
      </c>
      <c r="C11"/>
      <c r="D11" s="45"/>
      <c r="E11" s="45"/>
      <c r="F11" s="32" t="s">
        <v>145</v>
      </c>
      <c r="G11" s="31">
        <v>20</v>
      </c>
      <c r="H11" s="32" t="s">
        <v>146</v>
      </c>
      <c r="I11" s="33">
        <v>20</v>
      </c>
      <c r="J11" s="34" t="s">
        <v>147</v>
      </c>
      <c r="K11" s="33">
        <v>20</v>
      </c>
      <c r="L11" s="32" t="s">
        <v>148</v>
      </c>
      <c r="M11" s="36">
        <v>20</v>
      </c>
      <c r="N11" s="65" t="s">
        <v>149</v>
      </c>
      <c r="O11" s="33">
        <v>20</v>
      </c>
      <c r="P11" s="65" t="s">
        <v>150</v>
      </c>
      <c r="Q11" s="33"/>
      <c r="R11" s="34"/>
      <c r="S11" s="71"/>
      <c r="T11" s="36"/>
      <c r="U11" s="71"/>
      <c r="V11" s="56"/>
      <c r="W11" s="42"/>
      <c r="X11" s="23"/>
      <c r="Y11" s="23"/>
    </row>
    <row r="12" spans="1:29" s="2" customFormat="1" ht="15.75" thickBot="1" x14ac:dyDescent="0.3">
      <c r="A12" s="1">
        <v>4</v>
      </c>
      <c r="B12" t="s">
        <v>34</v>
      </c>
      <c r="C12"/>
      <c r="D12" s="45"/>
      <c r="E12" s="45"/>
      <c r="F12" s="66"/>
      <c r="G12" s="70"/>
      <c r="H12" s="32"/>
      <c r="I12" s="33"/>
      <c r="J12" s="34"/>
      <c r="K12" s="33"/>
      <c r="L12" s="54"/>
      <c r="M12" s="56"/>
      <c r="N12" s="65"/>
      <c r="O12" s="62"/>
      <c r="P12" s="65"/>
      <c r="Q12" s="33"/>
      <c r="R12" s="34"/>
      <c r="S12" s="71"/>
      <c r="T12" s="36"/>
      <c r="U12" s="42"/>
      <c r="V12" s="36"/>
      <c r="W12" s="42"/>
      <c r="X12" s="23"/>
      <c r="Y12" s="23"/>
    </row>
    <row r="13" spans="1:29" s="2" customFormat="1" ht="15.75" thickBot="1" x14ac:dyDescent="0.3">
      <c r="A13" s="30">
        <v>5</v>
      </c>
      <c r="B13" t="s">
        <v>35</v>
      </c>
      <c r="C13"/>
      <c r="D13" s="45"/>
      <c r="E13" s="45"/>
      <c r="F13" s="80"/>
      <c r="G13" s="75"/>
      <c r="H13" s="32"/>
      <c r="I13" s="33"/>
      <c r="J13" s="34"/>
      <c r="K13" s="33"/>
      <c r="L13" s="76"/>
      <c r="M13" s="36"/>
      <c r="N13" s="35"/>
      <c r="O13" s="33"/>
      <c r="P13" s="65"/>
      <c r="Q13" s="33"/>
      <c r="R13" s="34"/>
      <c r="S13" s="106"/>
      <c r="T13" s="56"/>
      <c r="U13" s="42"/>
      <c r="V13" s="36"/>
      <c r="W13" s="42"/>
      <c r="X13" s="23"/>
      <c r="Y13" s="23"/>
    </row>
    <row r="14" spans="1:29" s="2" customFormat="1" ht="15" customHeight="1" thickBot="1" x14ac:dyDescent="0.3">
      <c r="A14" s="1">
        <v>6</v>
      </c>
      <c r="B14" t="s">
        <v>34</v>
      </c>
      <c r="C14"/>
      <c r="D14" s="45"/>
      <c r="E14" s="45"/>
      <c r="F14" s="104"/>
      <c r="G14" s="70"/>
      <c r="H14" s="94"/>
      <c r="I14" s="33"/>
      <c r="J14" s="103"/>
      <c r="K14" s="33"/>
      <c r="L14" s="35"/>
      <c r="M14" s="36"/>
      <c r="N14" s="35"/>
      <c r="O14" s="33"/>
      <c r="P14" s="35"/>
      <c r="Q14" s="33"/>
      <c r="R14" s="34"/>
      <c r="S14" s="42"/>
      <c r="T14" s="36"/>
      <c r="U14" s="71"/>
      <c r="V14" s="36"/>
      <c r="W14" s="101"/>
      <c r="X14" s="23"/>
      <c r="Y14" s="23"/>
    </row>
    <row r="15" spans="1:29" s="2" customFormat="1" ht="15.75" thickBot="1" x14ac:dyDescent="0.3">
      <c r="A15" s="1"/>
      <c r="B15" t="s">
        <v>36</v>
      </c>
      <c r="C15"/>
      <c r="D15" s="45"/>
      <c r="E15" s="45"/>
      <c r="F15" s="69"/>
      <c r="G15" s="70"/>
      <c r="H15" s="34"/>
      <c r="I15" s="33"/>
      <c r="J15" s="34"/>
      <c r="K15" s="33"/>
      <c r="L15" s="35"/>
      <c r="M15" s="36"/>
      <c r="N15" s="65"/>
      <c r="O15" s="62"/>
      <c r="P15" s="65"/>
      <c r="Q15" s="62"/>
      <c r="R15" s="34"/>
      <c r="S15" s="42"/>
      <c r="T15" s="36"/>
      <c r="U15" s="71"/>
      <c r="V15" s="36"/>
      <c r="W15" s="42"/>
      <c r="X15" s="23"/>
      <c r="Y15" s="23"/>
    </row>
    <row r="16" spans="1:29" s="2" customFormat="1" ht="15.75" thickBot="1" x14ac:dyDescent="0.3">
      <c r="A16" s="1"/>
      <c r="B16" t="s">
        <v>34</v>
      </c>
      <c r="C16"/>
      <c r="D16" s="45"/>
      <c r="E16" s="45"/>
      <c r="F16" s="66"/>
      <c r="G16" s="70"/>
      <c r="H16" s="34"/>
      <c r="I16" s="33"/>
      <c r="J16" s="95"/>
      <c r="K16" s="96"/>
      <c r="L16" s="99"/>
      <c r="M16" s="105"/>
      <c r="N16" s="35"/>
      <c r="O16" s="33"/>
      <c r="P16" s="65"/>
      <c r="Q16" s="62"/>
      <c r="R16" s="34"/>
      <c r="S16" s="71"/>
      <c r="T16" s="36"/>
      <c r="U16" s="71"/>
      <c r="V16" s="56"/>
      <c r="W16" s="42"/>
      <c r="X16" s="23"/>
      <c r="Y16" s="23"/>
    </row>
    <row r="17" spans="1:25" s="2" customFormat="1" ht="15.75" thickBot="1" x14ac:dyDescent="0.3">
      <c r="A17" s="1"/>
      <c r="B17" t="s">
        <v>37</v>
      </c>
      <c r="C17"/>
      <c r="D17" s="45"/>
      <c r="E17" s="45"/>
      <c r="F17" s="32"/>
      <c r="G17" s="31"/>
      <c r="H17" s="34"/>
      <c r="I17" s="33"/>
      <c r="J17" s="34"/>
      <c r="K17" s="33"/>
      <c r="L17" s="35"/>
      <c r="M17" s="36"/>
      <c r="N17" s="99"/>
      <c r="O17" s="33"/>
      <c r="P17" s="67"/>
      <c r="Q17" s="68"/>
      <c r="R17" s="34"/>
      <c r="S17" s="71"/>
      <c r="T17" s="56"/>
      <c r="U17" s="71"/>
      <c r="V17" s="36"/>
      <c r="W17" s="42"/>
      <c r="X17" s="23"/>
      <c r="Y17" s="23"/>
    </row>
    <row r="18" spans="1:25" s="2" customFormat="1" ht="15.75" thickBot="1" x14ac:dyDescent="0.3">
      <c r="A18" s="1">
        <v>2</v>
      </c>
      <c r="B18" t="s">
        <v>32</v>
      </c>
      <c r="C18"/>
      <c r="D18" s="45"/>
      <c r="E18" s="45"/>
      <c r="F18" s="32"/>
      <c r="G18" s="31"/>
      <c r="H18" s="32"/>
      <c r="I18" s="33"/>
      <c r="J18" s="95"/>
      <c r="K18" s="96"/>
      <c r="L18" s="54"/>
      <c r="M18" s="56"/>
      <c r="N18" s="67"/>
      <c r="O18" s="68"/>
      <c r="P18" s="65"/>
      <c r="Q18" s="62"/>
      <c r="R18" s="34"/>
      <c r="S18" s="71"/>
      <c r="T18" s="36"/>
      <c r="U18" s="42"/>
      <c r="V18" s="36"/>
      <c r="W18" s="42"/>
      <c r="X18" s="23"/>
      <c r="Y18" s="23"/>
    </row>
    <row r="19" spans="1:25" s="2" customFormat="1" ht="15.75" thickBot="1" x14ac:dyDescent="0.3">
      <c r="A19" s="30">
        <v>3</v>
      </c>
      <c r="B19" t="s">
        <v>33</v>
      </c>
      <c r="C19"/>
      <c r="D19" s="45"/>
      <c r="E19" s="45"/>
      <c r="F19" s="32"/>
      <c r="G19" s="31"/>
      <c r="H19" s="32"/>
      <c r="I19" s="33"/>
      <c r="J19" s="95"/>
      <c r="K19" s="96"/>
      <c r="L19" s="54"/>
      <c r="M19" s="56"/>
      <c r="N19" s="65"/>
      <c r="O19" s="62"/>
      <c r="P19" s="65"/>
      <c r="Q19" s="62"/>
      <c r="R19" s="34"/>
      <c r="S19" s="42"/>
      <c r="T19" s="36"/>
      <c r="U19" s="71"/>
      <c r="V19" s="56"/>
      <c r="W19" s="42"/>
      <c r="X19" s="23"/>
      <c r="Y19" s="23"/>
    </row>
    <row r="20" spans="1:25" s="2" customFormat="1" ht="15" customHeight="1" thickBot="1" x14ac:dyDescent="0.3">
      <c r="A20" s="1">
        <v>4</v>
      </c>
      <c r="B20" t="s">
        <v>34</v>
      </c>
      <c r="C20"/>
      <c r="D20" s="45"/>
      <c r="E20" s="45"/>
      <c r="F20" s="32"/>
      <c r="G20" s="31"/>
      <c r="H20" s="32"/>
      <c r="I20" s="33"/>
      <c r="J20" s="34"/>
      <c r="K20" s="33"/>
      <c r="L20" s="54"/>
      <c r="M20" s="36"/>
      <c r="N20" s="65"/>
      <c r="O20" s="33"/>
      <c r="P20" s="35"/>
      <c r="Q20" s="33"/>
      <c r="R20" s="34"/>
      <c r="S20" s="71"/>
      <c r="T20" s="56"/>
      <c r="U20" s="42"/>
      <c r="V20" s="36"/>
      <c r="W20" s="42"/>
      <c r="X20" s="23"/>
      <c r="Y20" s="23"/>
    </row>
    <row r="21" spans="1:25" s="2" customFormat="1" ht="15.75" thickBot="1" x14ac:dyDescent="0.3">
      <c r="A21" s="30">
        <v>5</v>
      </c>
      <c r="B21" t="s">
        <v>35</v>
      </c>
      <c r="C21"/>
      <c r="D21" s="45"/>
      <c r="E21" s="45"/>
      <c r="F21" s="54"/>
      <c r="G21" s="56"/>
      <c r="H21" s="32"/>
      <c r="I21" s="33"/>
      <c r="J21" s="34"/>
      <c r="K21" s="33"/>
      <c r="L21" s="32"/>
      <c r="M21" s="36"/>
      <c r="N21" s="35"/>
      <c r="O21" s="33"/>
      <c r="P21" s="35"/>
      <c r="Q21" s="33"/>
      <c r="R21" s="34"/>
      <c r="S21" s="102"/>
      <c r="T21" s="36"/>
      <c r="U21" s="71"/>
      <c r="V21" s="56"/>
      <c r="W21" s="42"/>
      <c r="X21" s="23"/>
      <c r="Y21" s="23"/>
    </row>
    <row r="22" spans="1:25" s="2" customFormat="1" ht="15.75" thickBot="1" x14ac:dyDescent="0.3">
      <c r="A22" s="1">
        <v>6</v>
      </c>
      <c r="B22" t="s">
        <v>34</v>
      </c>
      <c r="C22"/>
      <c r="D22" s="45"/>
      <c r="E22" s="45"/>
      <c r="F22" s="32"/>
      <c r="G22" s="31"/>
      <c r="H22" s="32"/>
      <c r="I22" s="33"/>
      <c r="J22" s="34"/>
      <c r="K22" s="33"/>
      <c r="L22" s="35"/>
      <c r="M22" s="36"/>
      <c r="N22" s="35"/>
      <c r="O22" s="33"/>
      <c r="P22" s="35"/>
      <c r="Q22" s="33"/>
      <c r="R22" s="34"/>
      <c r="S22" s="71"/>
      <c r="T22" s="56"/>
      <c r="U22" s="42"/>
      <c r="V22" s="36"/>
      <c r="W22" s="42"/>
      <c r="X22" s="23"/>
      <c r="Y22" s="23"/>
    </row>
    <row r="23" spans="1:25" s="2" customFormat="1" ht="15.75" thickBot="1" x14ac:dyDescent="0.3">
      <c r="A23" s="1"/>
      <c r="B23" t="s">
        <v>36</v>
      </c>
      <c r="C23"/>
      <c r="D23" s="45"/>
      <c r="E23" s="45"/>
      <c r="F23" s="69"/>
      <c r="G23" s="70"/>
      <c r="H23" s="74"/>
      <c r="I23" s="33"/>
      <c r="J23" s="100"/>
      <c r="K23" s="33"/>
      <c r="L23" s="65"/>
      <c r="M23" s="36"/>
      <c r="N23" s="65"/>
      <c r="O23" s="33"/>
      <c r="P23" s="65"/>
      <c r="Q23" s="62"/>
      <c r="R23" s="34"/>
      <c r="S23" s="42"/>
      <c r="T23" s="36"/>
      <c r="U23" s="42"/>
      <c r="V23" s="36"/>
      <c r="W23" s="42"/>
      <c r="X23" s="23"/>
      <c r="Y23" s="23"/>
    </row>
    <row r="24" spans="1:25" s="2" customFormat="1" ht="15.75" thickBot="1" x14ac:dyDescent="0.3">
      <c r="A24" s="1"/>
      <c r="B24" t="s">
        <v>37</v>
      </c>
      <c r="C24"/>
      <c r="D24" s="45"/>
      <c r="E24" s="45"/>
      <c r="F24" s="94"/>
      <c r="G24" s="97"/>
      <c r="H24" s="34"/>
      <c r="I24" s="33"/>
      <c r="J24" s="34"/>
      <c r="K24" s="33"/>
      <c r="L24" s="35"/>
      <c r="M24" s="36"/>
      <c r="N24" s="35"/>
      <c r="O24" s="33"/>
      <c r="P24" s="35"/>
      <c r="Q24" s="33"/>
      <c r="R24" s="34"/>
      <c r="S24" s="42"/>
      <c r="T24" s="36"/>
      <c r="U24" s="71"/>
      <c r="V24" s="36"/>
      <c r="W24" s="42"/>
      <c r="X24" s="23"/>
      <c r="Y24" s="23"/>
    </row>
    <row r="25" spans="1:25" s="2" customFormat="1" ht="15.75" thickBot="1" x14ac:dyDescent="0.3">
      <c r="A25" s="1"/>
      <c r="B25" t="s">
        <v>38</v>
      </c>
      <c r="C25"/>
      <c r="D25" s="45"/>
      <c r="E25" s="45"/>
      <c r="F25" s="32"/>
      <c r="G25" s="31"/>
      <c r="H25" s="34"/>
      <c r="I25" s="33"/>
      <c r="J25" s="34"/>
      <c r="K25" s="33"/>
      <c r="L25" s="35"/>
      <c r="M25" s="36"/>
      <c r="N25" s="67"/>
      <c r="O25" s="68"/>
      <c r="P25" s="35"/>
      <c r="Q25" s="33"/>
      <c r="R25" s="34"/>
      <c r="S25" s="42"/>
      <c r="T25" s="36"/>
      <c r="U25" s="71"/>
      <c r="V25" s="36"/>
      <c r="W25" s="42"/>
      <c r="X25" s="23"/>
      <c r="Y25" s="23"/>
    </row>
    <row r="26" spans="1:25" s="2" customFormat="1" ht="15.75" thickBot="1" x14ac:dyDescent="0.3">
      <c r="A26" s="1"/>
      <c r="B26" t="s">
        <v>34</v>
      </c>
      <c r="C26"/>
      <c r="D26" s="45"/>
      <c r="E26" s="45"/>
      <c r="F26" s="32"/>
      <c r="G26" s="31"/>
      <c r="H26" s="34"/>
      <c r="I26" s="33"/>
      <c r="J26" s="64"/>
      <c r="K26" s="33"/>
      <c r="L26" s="65"/>
      <c r="M26" s="36"/>
      <c r="N26" s="65"/>
      <c r="O26" s="33"/>
      <c r="P26" s="65"/>
      <c r="Q26" s="33"/>
      <c r="R26" s="34"/>
      <c r="S26" s="42"/>
      <c r="T26" s="36"/>
      <c r="U26" s="42"/>
      <c r="V26" s="36"/>
      <c r="W26" s="42"/>
      <c r="X26" s="23"/>
      <c r="Y26" s="23"/>
    </row>
    <row r="27" spans="1:25" s="2" customFormat="1" ht="15.75" thickBot="1" x14ac:dyDescent="0.3">
      <c r="A27" s="1"/>
      <c r="B27" t="s">
        <v>39</v>
      </c>
      <c r="C27"/>
      <c r="D27" s="45"/>
      <c r="E27" s="45"/>
      <c r="F27" s="69"/>
      <c r="G27" s="70"/>
      <c r="H27" s="34"/>
      <c r="I27" s="33"/>
      <c r="J27" s="34"/>
      <c r="K27" s="33"/>
      <c r="L27" s="35"/>
      <c r="M27" s="36"/>
      <c r="N27" s="35"/>
      <c r="O27" s="33"/>
      <c r="P27" s="35"/>
      <c r="Q27" s="33"/>
      <c r="R27" s="34"/>
      <c r="S27" s="71"/>
      <c r="T27" s="36"/>
      <c r="U27" s="42"/>
      <c r="V27" s="36"/>
      <c r="W27" s="42"/>
      <c r="X27" s="23"/>
      <c r="Y27" s="23"/>
    </row>
    <row r="28" spans="1:25" s="2" customFormat="1" ht="15.75" thickBot="1" x14ac:dyDescent="0.3">
      <c r="A28" s="30">
        <v>7</v>
      </c>
      <c r="B28" t="s">
        <v>40</v>
      </c>
      <c r="C28"/>
      <c r="D28" s="45"/>
      <c r="E28" s="45"/>
      <c r="F28" s="38"/>
      <c r="G28" s="31"/>
      <c r="H28" s="72"/>
      <c r="I28" s="33"/>
      <c r="J28" s="39"/>
      <c r="K28" s="33"/>
      <c r="L28" s="78"/>
      <c r="M28" s="56"/>
      <c r="N28" s="41"/>
      <c r="O28" s="33"/>
      <c r="P28" s="77"/>
      <c r="Q28" s="33"/>
      <c r="R28" s="34"/>
      <c r="S28" s="73"/>
      <c r="T28" s="36"/>
      <c r="U28" s="37"/>
      <c r="V28" s="36"/>
      <c r="W28" s="42"/>
      <c r="X28" s="23"/>
      <c r="Y28" s="23"/>
    </row>
    <row r="29" spans="1:25" s="2" customFormat="1" ht="15.75" thickBot="1" x14ac:dyDescent="0.3">
      <c r="A29" s="1">
        <v>8</v>
      </c>
      <c r="B29" t="s">
        <v>41</v>
      </c>
      <c r="C29"/>
      <c r="D29" s="45"/>
      <c r="E29" s="45"/>
      <c r="F29" s="54"/>
      <c r="G29" s="31"/>
      <c r="H29" s="34"/>
      <c r="I29" s="33"/>
      <c r="J29" s="34"/>
      <c r="K29" s="33"/>
      <c r="L29" s="54"/>
      <c r="M29" s="56"/>
      <c r="N29" s="35"/>
      <c r="O29" s="33"/>
      <c r="P29" s="35"/>
      <c r="Q29" s="33"/>
      <c r="R29" s="34"/>
      <c r="S29" s="42"/>
      <c r="T29" s="36"/>
      <c r="U29" s="42"/>
      <c r="V29" s="36"/>
      <c r="W29" s="42"/>
      <c r="X29" s="23"/>
      <c r="Y29" s="23"/>
    </row>
    <row r="30" spans="1:25" x14ac:dyDescent="0.2">
      <c r="F30" s="116" t="s">
        <v>28</v>
      </c>
      <c r="G30" s="116"/>
      <c r="H30" s="116" t="s">
        <v>30</v>
      </c>
      <c r="I30" s="116"/>
      <c r="J30" s="116" t="s">
        <v>43</v>
      </c>
      <c r="K30" s="116"/>
      <c r="L30" s="116" t="s">
        <v>29</v>
      </c>
      <c r="M30" s="116"/>
      <c r="N30" s="116" t="s">
        <v>119</v>
      </c>
      <c r="O30" s="116"/>
      <c r="P30" s="116" t="s">
        <v>120</v>
      </c>
      <c r="Q30" s="116"/>
      <c r="R30" s="59"/>
      <c r="S30" s="116" t="s">
        <v>46</v>
      </c>
      <c r="T30" s="116"/>
      <c r="U30" s="116" t="s">
        <v>47</v>
      </c>
      <c r="V30" s="116"/>
      <c r="W30" s="23"/>
      <c r="X30" s="23"/>
      <c r="Y30" s="23"/>
    </row>
    <row r="32" spans="1:25" x14ac:dyDescent="0.2">
      <c r="F32" s="40" t="s">
        <v>27</v>
      </c>
      <c r="G32" s="40"/>
      <c r="H32" s="40"/>
      <c r="I32" s="40"/>
    </row>
    <row r="34" spans="4:4" x14ac:dyDescent="0.2">
      <c r="D34" s="53"/>
    </row>
  </sheetData>
  <mergeCells count="18">
    <mergeCell ref="F1:V1"/>
    <mergeCell ref="F3:G3"/>
    <mergeCell ref="H3:I3"/>
    <mergeCell ref="J3:K3"/>
    <mergeCell ref="L3:M3"/>
    <mergeCell ref="P3:Q3"/>
    <mergeCell ref="S3:T3"/>
    <mergeCell ref="N3:O3"/>
    <mergeCell ref="F30:G30"/>
    <mergeCell ref="U3:V3"/>
    <mergeCell ref="AA4:AB4"/>
    <mergeCell ref="H30:I30"/>
    <mergeCell ref="J30:K30"/>
    <mergeCell ref="L30:M30"/>
    <mergeCell ref="U30:V30"/>
    <mergeCell ref="P30:Q30"/>
    <mergeCell ref="S30:T30"/>
    <mergeCell ref="N30:O30"/>
  </mergeCells>
  <conditionalFormatting sqref="S28:V29 S5:W9 F5:Q9 S18:W24 F18:Q24">
    <cfRule type="cellIs" dxfId="9" priority="19" operator="equal">
      <formula>0</formula>
    </cfRule>
  </conditionalFormatting>
  <conditionalFormatting sqref="P28:Q29 F28:G29 L28:M29">
    <cfRule type="cellIs" dxfId="8" priority="18" operator="equal">
      <formula>0</formula>
    </cfRule>
  </conditionalFormatting>
  <conditionalFormatting sqref="N28:O29">
    <cfRule type="cellIs" dxfId="7" priority="16" operator="equal">
      <formula>0</formula>
    </cfRule>
  </conditionalFormatting>
  <conditionalFormatting sqref="W28:W29">
    <cfRule type="cellIs" dxfId="6" priority="15" operator="equal">
      <formula>0</formula>
    </cfRule>
  </conditionalFormatting>
  <conditionalFormatting sqref="W10:W17 W25:W27">
    <cfRule type="cellIs" dxfId="5" priority="10" operator="equal">
      <formula>0</formula>
    </cfRule>
  </conditionalFormatting>
  <conditionalFormatting sqref="S10:V17 S25:V27">
    <cfRule type="cellIs" dxfId="4" priority="14" operator="equal">
      <formula>0</formula>
    </cfRule>
  </conditionalFormatting>
  <conditionalFormatting sqref="F10:G17 P10:Q17 P25:Q27 F25:G27 L25:M27 L10:M17">
    <cfRule type="cellIs" dxfId="3" priority="13" operator="equal">
      <formula>0</formula>
    </cfRule>
  </conditionalFormatting>
  <conditionalFormatting sqref="N10:O17 N25:O27">
    <cfRule type="cellIs" dxfId="2" priority="11" operator="equal">
      <formula>0</formula>
    </cfRule>
  </conditionalFormatting>
  <conditionalFormatting sqref="H28:K29">
    <cfRule type="cellIs" dxfId="1" priority="3" operator="equal">
      <formula>0</formula>
    </cfRule>
  </conditionalFormatting>
  <conditionalFormatting sqref="H10:K17 H25:K27">
    <cfRule type="cellIs" dxfId="0" priority="2" operator="equal">
      <formula>0</formula>
    </cfRule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Attendance</vt:lpstr>
      <vt:lpstr>OT-150-59703_Thirlwall FA18 (3)</vt:lpstr>
      <vt:lpstr>Timed Writings</vt:lpstr>
      <vt:lpstr>Attendance!Print_Area</vt:lpstr>
    </vt:vector>
  </TitlesOfParts>
  <Company>Reedley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Ensz</dc:creator>
  <cp:lastModifiedBy>irene</cp:lastModifiedBy>
  <cp:lastPrinted>2017-07-03T16:37:34Z</cp:lastPrinted>
  <dcterms:created xsi:type="dcterms:W3CDTF">2012-08-21T20:17:34Z</dcterms:created>
  <dcterms:modified xsi:type="dcterms:W3CDTF">2021-01-13T19:57:40Z</dcterms:modified>
</cp:coreProperties>
</file>